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A7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A9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C9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A11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C12" authorId="0">
      <text>
        <r>
          <rPr>
            <sz val="10"/>
            <rFont val="Arial Cyr"/>
            <family val="2"/>
          </rPr>
          <t>Число имесяц условны</t>
        </r>
      </text>
    </comment>
    <comment ref="C13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16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17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A18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A20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C26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37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D37" authorId="0">
      <text>
        <r>
          <rPr>
            <sz val="10"/>
            <rFont val="Arial Cyr"/>
            <family val="2"/>
          </rPr>
          <t>День условен</t>
        </r>
      </text>
    </comment>
    <comment ref="C53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60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88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97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114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A122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C135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165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G166" authorId="0">
      <text>
        <r>
          <rPr>
            <sz val="8"/>
            <color indexed="8"/>
            <rFont val="Tahoma"/>
            <family val="2"/>
          </rPr>
          <t>Умер в Fort XIV</t>
        </r>
      </text>
    </comment>
    <comment ref="E183" authorId="0">
      <text>
        <r>
          <rPr>
            <sz val="8"/>
            <color indexed="8"/>
            <rFont val="Tahoma"/>
            <family val="2"/>
          </rPr>
          <t>подхоронили в могилу месячной давности</t>
        </r>
      </text>
    </comment>
    <comment ref="C185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191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214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224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234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235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A239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A248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C254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258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262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263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C265" authorId="0">
      <text>
        <r>
          <rPr>
            <b/>
            <sz val="8"/>
            <color indexed="8"/>
            <rFont val="Tahoma"/>
            <family val="2"/>
          </rPr>
          <t>Число и месяц условны</t>
        </r>
      </text>
    </comment>
    <comment ref="C266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C276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C281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C282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C287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E296" authorId="0">
      <text>
        <r>
          <rPr>
            <b/>
            <sz val="8"/>
            <color indexed="8"/>
            <rFont val="Tahoma"/>
            <family val="2"/>
          </rPr>
          <t xml:space="preserve">похоронен в Kawki (нем. Hermannsruhe)
</t>
        </r>
      </text>
    </comment>
    <comment ref="G296" authorId="0">
      <text>
        <r>
          <rPr>
            <b/>
            <sz val="8"/>
            <color indexed="8"/>
            <rFont val="Tahoma"/>
            <family val="2"/>
          </rPr>
          <t xml:space="preserve">умер в Kawki (нем. Hermannsruhe)
</t>
        </r>
      </text>
    </comment>
    <comment ref="C301" authorId="0">
      <text>
        <r>
          <rPr>
            <b/>
            <sz val="8"/>
            <color indexed="8"/>
            <rFont val="Tahoma"/>
            <family val="2"/>
          </rPr>
          <t>Число и месяц условны</t>
        </r>
      </text>
    </comment>
    <comment ref="G305" authorId="0">
      <text>
        <r>
          <rPr>
            <b/>
            <sz val="8"/>
            <color indexed="8"/>
            <rFont val="Tahoma"/>
            <family val="2"/>
          </rPr>
          <t xml:space="preserve">gestorben auf Transport vom Arb-Kdo zum Laz.
</t>
        </r>
      </text>
    </comment>
    <comment ref="C306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C310" authorId="0">
      <text>
        <r>
          <rPr>
            <b/>
            <sz val="8"/>
            <color indexed="8"/>
            <rFont val="Tahoma"/>
            <family val="2"/>
          </rPr>
          <t>Число и месяц условны</t>
        </r>
      </text>
    </comment>
    <comment ref="C313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A317" authorId="0">
      <text>
        <r>
          <rPr>
            <sz val="10"/>
            <rFont val="Arial Cyr"/>
            <family val="2"/>
          </rPr>
          <t>Номер при регистрации в Шталаге 315</t>
        </r>
      </text>
    </comment>
    <comment ref="C324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326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</text>
    </comment>
    <comment ref="C327" authorId="0">
      <text>
        <r>
          <rPr>
            <sz val="10"/>
            <rFont val="Arial Cyr"/>
            <family val="2"/>
          </rPr>
          <t>Число и месяц условны</t>
        </r>
      </text>
    </comment>
    <comment ref="C338" authorId="0">
      <text>
        <r>
          <rPr>
            <b/>
            <sz val="8"/>
            <color indexed="8"/>
            <rFont val="Tahoma"/>
            <family val="2"/>
          </rPr>
          <t xml:space="preserve">Число и месяц условны
</t>
        </r>
        <r>
          <rPr>
            <sz val="8"/>
            <color indexed="8"/>
            <rFont val="Tahoma"/>
            <family val="2"/>
          </rPr>
          <t/>
        </r>
      </text>
    </comment>
    <comment ref="C340" authorId="0">
      <text>
        <r>
          <rPr>
            <sz val="8"/>
            <color indexed="8"/>
            <rFont val="Tahoma"/>
            <family val="2"/>
          </rPr>
          <t xml:space="preserve">Число и месяц условны
</t>
        </r>
      </text>
    </comment>
  </commentList>
</comments>
</file>

<file path=xl/sharedStrings.xml><?xml version="1.0" encoding="utf-8"?>
<sst xmlns="http://schemas.openxmlformats.org/spreadsheetml/2006/main" count="769" uniqueCount="713">
  <si>
    <t>Лагерный номер</t>
  </si>
  <si>
    <t>ФИО</t>
  </si>
  <si>
    <t>Дата рождения</t>
  </si>
  <si>
    <t>Дата пленения</t>
  </si>
  <si>
    <t>Могила</t>
  </si>
  <si>
    <t>Дата смерти</t>
  </si>
  <si>
    <t>Место смерти</t>
  </si>
  <si>
    <t>Причина смерти</t>
  </si>
  <si>
    <t>Выжил в плену, месяцев</t>
  </si>
  <si>
    <t>Умер в возрасте, лет</t>
  </si>
  <si>
    <t>Fort XIA</t>
  </si>
  <si>
    <t>Lagerrevier</t>
  </si>
  <si>
    <t>Lazarett</t>
  </si>
  <si>
    <t>Allgem. Körperschwäche</t>
  </si>
  <si>
    <t>Другое</t>
  </si>
  <si>
    <t>Горбовский Я.М.</t>
  </si>
  <si>
    <t xml:space="preserve">Entkräftung </t>
  </si>
  <si>
    <t>Хапов П.А.</t>
  </si>
  <si>
    <t>неразб.</t>
  </si>
  <si>
    <t>Средний возраст погибших</t>
  </si>
  <si>
    <t>года</t>
  </si>
  <si>
    <t>Овчинников А.А.</t>
  </si>
  <si>
    <t xml:space="preserve">Brustschuß </t>
  </si>
  <si>
    <t>Средняя продолжительность жизни в плену</t>
  </si>
  <si>
    <t>месяца</t>
  </si>
  <si>
    <t>Гордеев П.Я.</t>
  </si>
  <si>
    <t xml:space="preserve">Kopfschuß </t>
  </si>
  <si>
    <t>Погибших от общего истощения</t>
  </si>
  <si>
    <t>%</t>
  </si>
  <si>
    <t>Колесников П.П.</t>
  </si>
  <si>
    <t>То же за 10.41-11.41</t>
  </si>
  <si>
    <t>Яловский К.Л.</t>
  </si>
  <si>
    <t>Ruhr</t>
  </si>
  <si>
    <t>То же за 12.41-2.42</t>
  </si>
  <si>
    <t>Николаев П.Е.</t>
  </si>
  <si>
    <t xml:space="preserve">Bronchopneumonie </t>
  </si>
  <si>
    <t>То же за 3.42-М.42</t>
  </si>
  <si>
    <t>Крупица В.Ф.</t>
  </si>
  <si>
    <t>Не оказано мед.помощи перед смертью</t>
  </si>
  <si>
    <t>Аксенов П.К.</t>
  </si>
  <si>
    <t>Устюжанин А.В.</t>
  </si>
  <si>
    <t>Чернов Х.И.</t>
  </si>
  <si>
    <t>То же за 3.42-6.42</t>
  </si>
  <si>
    <t>Яцко Н.Ф.</t>
  </si>
  <si>
    <t>Шлягин И.Е.</t>
  </si>
  <si>
    <t>Дитла В.А.</t>
  </si>
  <si>
    <t>Подмостко М.М.</t>
  </si>
  <si>
    <t>Е 679</t>
  </si>
  <si>
    <t>Калиников П.Е.</t>
  </si>
  <si>
    <t>Е 915</t>
  </si>
  <si>
    <t>Сотник Н.Г.</t>
  </si>
  <si>
    <t>Е 1131</t>
  </si>
  <si>
    <t xml:space="preserve">Oedeme, Kreislaufinsuffizienz </t>
  </si>
  <si>
    <t>Лунин П.А.</t>
  </si>
  <si>
    <t>М 14/6</t>
  </si>
  <si>
    <t>Подусов М.В.</t>
  </si>
  <si>
    <t>М 66/27</t>
  </si>
  <si>
    <t>Auf Flucht erschossen</t>
  </si>
  <si>
    <t>Орешко И.М.</t>
  </si>
  <si>
    <t>М 63/18</t>
  </si>
  <si>
    <t>Проворонов Д.И.</t>
  </si>
  <si>
    <t>М 82/2</t>
  </si>
  <si>
    <t>Бушин В.М.</t>
  </si>
  <si>
    <t>М 71/1</t>
  </si>
  <si>
    <t>Васинкин И.Ф.</t>
  </si>
  <si>
    <t>М 73/2</t>
  </si>
  <si>
    <t>Ласько И.В.</t>
  </si>
  <si>
    <t>М 73/5</t>
  </si>
  <si>
    <t>Красильников С.Т.</t>
  </si>
  <si>
    <t>М 71/16</t>
  </si>
  <si>
    <t>Мякишев В.И.</t>
  </si>
  <si>
    <t>М 73/4</t>
  </si>
  <si>
    <t>Михайлов А.Е.</t>
  </si>
  <si>
    <t>М 74/9</t>
  </si>
  <si>
    <t>Зайцев М.Ф.</t>
  </si>
  <si>
    <t>М 74/6</t>
  </si>
  <si>
    <t>Турищев Т.Д.</t>
  </si>
  <si>
    <t>М 74/8</t>
  </si>
  <si>
    <t>Быструшкин Е.Д.</t>
  </si>
  <si>
    <t>М 73/10</t>
  </si>
  <si>
    <t>Истинко Д.Я.</t>
  </si>
  <si>
    <t>М 74/12</t>
  </si>
  <si>
    <t>Сизиков В.И.</t>
  </si>
  <si>
    <t>М 74/1</t>
  </si>
  <si>
    <t>Савельвев П.Я.</t>
  </si>
  <si>
    <t>М 74/3</t>
  </si>
  <si>
    <t>Сергеев И.К.</t>
  </si>
  <si>
    <t>М 75/7</t>
  </si>
  <si>
    <t>Яшин В.Я.</t>
  </si>
  <si>
    <t>М 76/9</t>
  </si>
  <si>
    <t>Чулков И.Е.</t>
  </si>
  <si>
    <t>М 77/1</t>
  </si>
  <si>
    <t>Вопшин Н.А.</t>
  </si>
  <si>
    <t>М 77/6</t>
  </si>
  <si>
    <t>Сафонов И.И.</t>
  </si>
  <si>
    <t>М 77/10</t>
  </si>
  <si>
    <t>Килин А.А.</t>
  </si>
  <si>
    <t>М 94/5</t>
  </si>
  <si>
    <t>Семенкин М.Ф.</t>
  </si>
  <si>
    <t>М 94/2</t>
  </si>
  <si>
    <t>Якунин В.И.</t>
  </si>
  <si>
    <t>М 94/1</t>
  </si>
  <si>
    <t>Калинин В.Т.</t>
  </si>
  <si>
    <t>М 78/2</t>
  </si>
  <si>
    <t>Романюк В.И.</t>
  </si>
  <si>
    <t>М 95/4</t>
  </si>
  <si>
    <t>Петров М.Г.</t>
  </si>
  <si>
    <t>М 78/1</t>
  </si>
  <si>
    <t>Морозов В.</t>
  </si>
  <si>
    <t>М 94/6</t>
  </si>
  <si>
    <t>Федорахин Ф.П.</t>
  </si>
  <si>
    <t>М 93/3</t>
  </si>
  <si>
    <t>Знаменщиков  Д.М.</t>
  </si>
  <si>
    <t>М 93/1</t>
  </si>
  <si>
    <t>Ушанкин Е.А.</t>
  </si>
  <si>
    <t>М 93/4</t>
  </si>
  <si>
    <t>Варфоломеев И.П.</t>
  </si>
  <si>
    <t>М 93/2</t>
  </si>
  <si>
    <t>Калашников И.А.</t>
  </si>
  <si>
    <t>М 93/11</t>
  </si>
  <si>
    <t>Гиласиев Г.Г.</t>
  </si>
  <si>
    <t>М 97/7</t>
  </si>
  <si>
    <t>Студеникин В.Т.</t>
  </si>
  <si>
    <t>М 97/13</t>
  </si>
  <si>
    <t>Кусаев М.П.</t>
  </si>
  <si>
    <t>М 97/12</t>
  </si>
  <si>
    <t>Ришаков Е.И.</t>
  </si>
  <si>
    <t>М 97/6</t>
  </si>
  <si>
    <t>Попов Т.З.</t>
  </si>
  <si>
    <t>М 97/10</t>
  </si>
  <si>
    <t>Филиппов З.Ф.</t>
  </si>
  <si>
    <t>М 97/11</t>
  </si>
  <si>
    <t>Бублик И.Х.</t>
  </si>
  <si>
    <t>М 97/8</t>
  </si>
  <si>
    <t>Слободчиков Е.В.</t>
  </si>
  <si>
    <t>М 97/14</t>
  </si>
  <si>
    <t>Самсонов И.П.</t>
  </si>
  <si>
    <t>М 97/4</t>
  </si>
  <si>
    <t>Мухоротов Е.С.</t>
  </si>
  <si>
    <t>М 96/2</t>
  </si>
  <si>
    <t xml:space="preserve">Bronchitis </t>
  </si>
  <si>
    <t>Шаров Г.М.</t>
  </si>
  <si>
    <t>М 98/15</t>
  </si>
  <si>
    <t>Плешков Ф.И.</t>
  </si>
  <si>
    <t>М 96/14</t>
  </si>
  <si>
    <t>Медведев В.М.</t>
  </si>
  <si>
    <t>М 97/1</t>
  </si>
  <si>
    <t>Степанов В.Ф.</t>
  </si>
  <si>
    <t>М 98/6</t>
  </si>
  <si>
    <t>Диянов К.Ф.</t>
  </si>
  <si>
    <t>М 98/5</t>
  </si>
  <si>
    <t>Ларионов А.Ф.</t>
  </si>
  <si>
    <t>М 98/1</t>
  </si>
  <si>
    <t>Моргун И.Ф.</t>
  </si>
  <si>
    <t>М 98/17</t>
  </si>
  <si>
    <t>Ховхунов М.А.</t>
  </si>
  <si>
    <t>М 96/11</t>
  </si>
  <si>
    <t>Дергачев В.М.</t>
  </si>
  <si>
    <t>М 96/12</t>
  </si>
  <si>
    <t>Швыров В.И.</t>
  </si>
  <si>
    <t>М 98/2</t>
  </si>
  <si>
    <t>Швецов И.К.</t>
  </si>
  <si>
    <t>М 98/4</t>
  </si>
  <si>
    <t>Савин А.А.</t>
  </si>
  <si>
    <t>М 100/3</t>
  </si>
  <si>
    <t>Жоров И.А.</t>
  </si>
  <si>
    <t>М 100/1</t>
  </si>
  <si>
    <t>Шульгин Н.Г.</t>
  </si>
  <si>
    <t>М 99/6</t>
  </si>
  <si>
    <t>Пономарев М.С.</t>
  </si>
  <si>
    <t>М 99/8</t>
  </si>
  <si>
    <t>Афанасьев П.Г.</t>
  </si>
  <si>
    <t>М 100/9</t>
  </si>
  <si>
    <t>Тришин М.Г.</t>
  </si>
  <si>
    <t>М 100/6</t>
  </si>
  <si>
    <t>Иванов И.Г.</t>
  </si>
  <si>
    <t>М 98/21</t>
  </si>
  <si>
    <t>Сурков В.Ф.</t>
  </si>
  <si>
    <t>М 100/2</t>
  </si>
  <si>
    <t>Вершинин П.К.</t>
  </si>
  <si>
    <t>М 100/7</t>
  </si>
  <si>
    <t>Камардин Я.С.</t>
  </si>
  <si>
    <t>М 100/8</t>
  </si>
  <si>
    <t>Васин А.С.</t>
  </si>
  <si>
    <t>М 98/22</t>
  </si>
  <si>
    <t>Чаусов И.Д.</t>
  </si>
  <si>
    <t>М 99/17</t>
  </si>
  <si>
    <t>Шилимагин А.Т.</t>
  </si>
  <si>
    <t>М 100/4</t>
  </si>
  <si>
    <t>Королев И.Д.</t>
  </si>
  <si>
    <t>М 98/23</t>
  </si>
  <si>
    <t>Жуков Е.В.</t>
  </si>
  <si>
    <t>М 101/7</t>
  </si>
  <si>
    <t>Афонин П.Н.</t>
  </si>
  <si>
    <t>М 101/1</t>
  </si>
  <si>
    <t>Бондаренко И.А.</t>
  </si>
  <si>
    <t>М 102/2</t>
  </si>
  <si>
    <t>Семченков С.А.</t>
  </si>
  <si>
    <t>М 99/16</t>
  </si>
  <si>
    <t>Карлов Ф.А.</t>
  </si>
  <si>
    <t>М 102/7</t>
  </si>
  <si>
    <t>Сорокин Д.М.</t>
  </si>
  <si>
    <t>М 102/1</t>
  </si>
  <si>
    <t>Афанасенко П.Т.</t>
  </si>
  <si>
    <t>М 100/19</t>
  </si>
  <si>
    <t>Матвеев П.Д.</t>
  </si>
  <si>
    <t>М 102/6</t>
  </si>
  <si>
    <t>Щепеткин Н.М.</t>
  </si>
  <si>
    <t>М 100/16</t>
  </si>
  <si>
    <t>Гремячих И.И.</t>
  </si>
  <si>
    <t>М 101/3</t>
  </si>
  <si>
    <t>Котов Г.А.</t>
  </si>
  <si>
    <t>М 100/20</t>
  </si>
  <si>
    <t>Ковалев С.Е.</t>
  </si>
  <si>
    <t>М 102/4</t>
  </si>
  <si>
    <t>Касьяненко Н.С.</t>
  </si>
  <si>
    <t>М 101/2</t>
  </si>
  <si>
    <t>Смирнов И.А.</t>
  </si>
  <si>
    <t>М 100/11</t>
  </si>
  <si>
    <t>Ковырин Ф.И.</t>
  </si>
  <si>
    <t>М 101/8</t>
  </si>
  <si>
    <t>Ляхов Е.П.</t>
  </si>
  <si>
    <t>М 106/9</t>
  </si>
  <si>
    <t>Бабинов В.В.</t>
  </si>
  <si>
    <t>М 101/10</t>
  </si>
  <si>
    <t>Симаков Ф.Д.</t>
  </si>
  <si>
    <t>М 104/19</t>
  </si>
  <si>
    <t>Яшенков А.Т.</t>
  </si>
  <si>
    <t>М 105/4</t>
  </si>
  <si>
    <t>Шипков П.А.</t>
  </si>
  <si>
    <t>М 104/14</t>
  </si>
  <si>
    <t>Шонин А.Е.</t>
  </si>
  <si>
    <t>М 102/14</t>
  </si>
  <si>
    <t>Зобов М.М.</t>
  </si>
  <si>
    <t>М 101/11</t>
  </si>
  <si>
    <t>Соловский Г.Ф.</t>
  </si>
  <si>
    <t>М 106/2</t>
  </si>
  <si>
    <t>Макаров Г.Ф.</t>
  </si>
  <si>
    <t>М 104/8</t>
  </si>
  <si>
    <t>Карболин И.М.</t>
  </si>
  <si>
    <t>М 105/17</t>
  </si>
  <si>
    <t>Артемьев В.П.</t>
  </si>
  <si>
    <t>М 106/14</t>
  </si>
  <si>
    <t>Лобов В.И.</t>
  </si>
  <si>
    <t>М 108/1</t>
  </si>
  <si>
    <t>Кашин М.Е.</t>
  </si>
  <si>
    <t>М 106/21</t>
  </si>
  <si>
    <t>Панков В.Н.</t>
  </si>
  <si>
    <t>М 79/7</t>
  </si>
  <si>
    <t>Пилипенко С.Е.</t>
  </si>
  <si>
    <t>М 108/3</t>
  </si>
  <si>
    <t>Жеглов П.И.</t>
  </si>
  <si>
    <t>М 107/20</t>
  </si>
  <si>
    <t>Смирнов И.А.2</t>
  </si>
  <si>
    <t>М 108/10</t>
  </si>
  <si>
    <t>Herzschwäche</t>
  </si>
  <si>
    <t>Скворцов С.С.</t>
  </si>
  <si>
    <t>М 113/6</t>
  </si>
  <si>
    <t>Химич Ф.Ю.</t>
  </si>
  <si>
    <t>М 110/1</t>
  </si>
  <si>
    <t>Токарев С.Н.</t>
  </si>
  <si>
    <t>М 110/20</t>
  </si>
  <si>
    <t>Сазонов М.И.</t>
  </si>
  <si>
    <t>М 111/2</t>
  </si>
  <si>
    <t>Magen- (und) Darmkatarrh</t>
  </si>
  <si>
    <t>Чернышов Ф.Д.</t>
  </si>
  <si>
    <t>М 110/17</t>
  </si>
  <si>
    <t>Назаров П.М.</t>
  </si>
  <si>
    <t>М 111/8</t>
  </si>
  <si>
    <t xml:space="preserve">Fleckfieber </t>
  </si>
  <si>
    <t>Чумов А.Ф.</t>
  </si>
  <si>
    <t>М 112/2</t>
  </si>
  <si>
    <t>Глухов А.Е.</t>
  </si>
  <si>
    <t>М 111/17</t>
  </si>
  <si>
    <t>Владимиров И.Н.</t>
  </si>
  <si>
    <t>М 111/18</t>
  </si>
  <si>
    <t>Лебедев П.И.</t>
  </si>
  <si>
    <t>М 112/11</t>
  </si>
  <si>
    <t>Чурбанов А.К.</t>
  </si>
  <si>
    <t>М 113/5</t>
  </si>
  <si>
    <t>Мишуров А.Г.</t>
  </si>
  <si>
    <t>М 113/7</t>
  </si>
  <si>
    <t>Жадан А.Я.</t>
  </si>
  <si>
    <t>М 112/17</t>
  </si>
  <si>
    <t>Болдусев И.Г.</t>
  </si>
  <si>
    <t>М 113/8</t>
  </si>
  <si>
    <t>Трушов Я.М.</t>
  </si>
  <si>
    <t>М 113/2</t>
  </si>
  <si>
    <t>Решетников А.Е.</t>
  </si>
  <si>
    <t>М 112/23</t>
  </si>
  <si>
    <t>Голенских Т.В.</t>
  </si>
  <si>
    <t>М 113/10</t>
  </si>
  <si>
    <t>Сорокин И.П.</t>
  </si>
  <si>
    <t>М 112/5</t>
  </si>
  <si>
    <t>Батраченко А.Д.</t>
  </si>
  <si>
    <t>М 112/19</t>
  </si>
  <si>
    <t>Зыбин Д.Ф.</t>
  </si>
  <si>
    <t>М 113/14</t>
  </si>
  <si>
    <t>Лосин А.М.</t>
  </si>
  <si>
    <t>М 111/21</t>
  </si>
  <si>
    <t>Халявин В.Ф.</t>
  </si>
  <si>
    <t>М 114/4</t>
  </si>
  <si>
    <t>Левин А.С.</t>
  </si>
  <si>
    <t>М 114/17</t>
  </si>
  <si>
    <t>Теплов Н.А.</t>
  </si>
  <si>
    <t>М 115/11</t>
  </si>
  <si>
    <t>Гаврин П.В.</t>
  </si>
  <si>
    <t>М 115/20</t>
  </si>
  <si>
    <t>Молоканов Д.И.</t>
  </si>
  <si>
    <t>М 116/1</t>
  </si>
  <si>
    <t>Легеньков И.Г.</t>
  </si>
  <si>
    <t>М 116/10</t>
  </si>
  <si>
    <t>Тимченко Д.Д.</t>
  </si>
  <si>
    <t>М 116/15</t>
  </si>
  <si>
    <t>Hungeroedeme</t>
  </si>
  <si>
    <t>Щепелев В.И.</t>
  </si>
  <si>
    <t>М 115/22</t>
  </si>
  <si>
    <t>Иванов С.В.</t>
  </si>
  <si>
    <t>М 117/3</t>
  </si>
  <si>
    <t>Волков В.А.</t>
  </si>
  <si>
    <t>M 117/10</t>
  </si>
  <si>
    <t>Окунев Г.Н.</t>
  </si>
  <si>
    <t>М 117/2</t>
  </si>
  <si>
    <t>Будикин М.К.</t>
  </si>
  <si>
    <t>М 116/23</t>
  </si>
  <si>
    <t>Гвоздев К.В.</t>
  </si>
  <si>
    <t>М 117/12</t>
  </si>
  <si>
    <t>Кузнецов Д.Н.</t>
  </si>
  <si>
    <t>М 118/7</t>
  </si>
  <si>
    <t>Филипенков И.С.</t>
  </si>
  <si>
    <t>М 117/16</t>
  </si>
  <si>
    <t>Федотов Н.А.</t>
  </si>
  <si>
    <t>М 118/9</t>
  </si>
  <si>
    <t>Митин А.С.</t>
  </si>
  <si>
    <t>М 117/19</t>
  </si>
  <si>
    <t>Клофидин Г.Ф.</t>
  </si>
  <si>
    <t>М 117/17</t>
  </si>
  <si>
    <t>Филякин Л.Я.</t>
  </si>
  <si>
    <t>М 118/6</t>
  </si>
  <si>
    <t>Ильин И.Н.</t>
  </si>
  <si>
    <t>М 117/13</t>
  </si>
  <si>
    <t>Пешков В.Н.</t>
  </si>
  <si>
    <t>М 118/2</t>
  </si>
  <si>
    <t>Котенков А.И.</t>
  </si>
  <si>
    <t>М 117/20</t>
  </si>
  <si>
    <t>Рябчиков Е.А.</t>
  </si>
  <si>
    <t>М 117/18</t>
  </si>
  <si>
    <t>Кустиков Ф.Р.</t>
  </si>
  <si>
    <t>М 117/15</t>
  </si>
  <si>
    <t>Шимялихин К.Ф.</t>
  </si>
  <si>
    <t>М 118/1</t>
  </si>
  <si>
    <t>Плотников А.С.</t>
  </si>
  <si>
    <t>М 118/22</t>
  </si>
  <si>
    <t>Изотов Я.М.</t>
  </si>
  <si>
    <t>М 118/20</t>
  </si>
  <si>
    <t>Луговский А.И.</t>
  </si>
  <si>
    <t>М 118/16</t>
  </si>
  <si>
    <t>Пахомов М.В.</t>
  </si>
  <si>
    <t>М 118/18</t>
  </si>
  <si>
    <t>Каширин М.М.</t>
  </si>
  <si>
    <t>М 118/10</t>
  </si>
  <si>
    <t>Кирсанов С.Е.</t>
  </si>
  <si>
    <t>М 118/21</t>
  </si>
  <si>
    <t>Орехов И.И.</t>
  </si>
  <si>
    <t>М 117/23</t>
  </si>
  <si>
    <t>Золотарев Е.Е.</t>
  </si>
  <si>
    <t>М 118/17</t>
  </si>
  <si>
    <t>Аляев П.Т.</t>
  </si>
  <si>
    <t>М 118/23</t>
  </si>
  <si>
    <t>Старцев М.С.</t>
  </si>
  <si>
    <t>М 118/24</t>
  </si>
  <si>
    <t>Исаев В.Е.</t>
  </si>
  <si>
    <t>М 118/25</t>
  </si>
  <si>
    <t>Тушин А.М.</t>
  </si>
  <si>
    <t>М 119/6</t>
  </si>
  <si>
    <t>Линков П.Г.</t>
  </si>
  <si>
    <t>М 119/4</t>
  </si>
  <si>
    <t>Гонтар А.С.</t>
  </si>
  <si>
    <t>М 119/1</t>
  </si>
  <si>
    <t>Юрьев М.С.</t>
  </si>
  <si>
    <t>М 119/3</t>
  </si>
  <si>
    <t>Букреев П.Б.</t>
  </si>
  <si>
    <t>М 119/10</t>
  </si>
  <si>
    <t>Magen- (und) Darmkatarrh </t>
  </si>
  <si>
    <t>Мишельский И.В.</t>
  </si>
  <si>
    <t>М 77/13</t>
  </si>
  <si>
    <t>Дубовик И.М.</t>
  </si>
  <si>
    <t>М 78/13</t>
  </si>
  <si>
    <t>Попов В.С.</t>
  </si>
  <si>
    <t>М 119/19</t>
  </si>
  <si>
    <t>Дегтев М.З.</t>
  </si>
  <si>
    <t>М 119/22</t>
  </si>
  <si>
    <t>Маркин Ф.Е.</t>
  </si>
  <si>
    <t>М 119/13</t>
  </si>
  <si>
    <t>Ефимов Г.М.</t>
  </si>
  <si>
    <t>М 119/25</t>
  </si>
  <si>
    <t>Ворначев Д.С.</t>
  </si>
  <si>
    <t>М 120/12</t>
  </si>
  <si>
    <t>Богомолов И.Л.</t>
  </si>
  <si>
    <t>М 120/13</t>
  </si>
  <si>
    <t>Шохин В.П.</t>
  </si>
  <si>
    <t>М 120/22</t>
  </si>
  <si>
    <t>Тренин А.П.</t>
  </si>
  <si>
    <t>М 122/8</t>
  </si>
  <si>
    <t>Максимов И.Г.</t>
  </si>
  <si>
    <t>М 121/11</t>
  </si>
  <si>
    <t>Благов М.Е.</t>
  </si>
  <si>
    <t>М 121/16</t>
  </si>
  <si>
    <t>Чувенков А.Т.</t>
  </si>
  <si>
    <t>М 122/16</t>
  </si>
  <si>
    <t>Головизнин Г.К.</t>
  </si>
  <si>
    <t>М 122/15</t>
  </si>
  <si>
    <t>Попов М.А.</t>
  </si>
  <si>
    <t>М 123/21</t>
  </si>
  <si>
    <t>Коровин П.З.</t>
  </si>
  <si>
    <t>М 123/2</t>
  </si>
  <si>
    <t>Горячкин А.С.</t>
  </si>
  <si>
    <t>М 123/20</t>
  </si>
  <si>
    <t>Яшин С.С.</t>
  </si>
  <si>
    <t>М 123/6</t>
  </si>
  <si>
    <t>Шмырев А.Г.</t>
  </si>
  <si>
    <t>М 123/1</t>
  </si>
  <si>
    <t>Павловский П.И.</t>
  </si>
  <si>
    <t>М 136/6</t>
  </si>
  <si>
    <t>Теплинский С.И.</t>
  </si>
  <si>
    <t>М 124/13</t>
  </si>
  <si>
    <t>Шахов В.П.</t>
  </si>
  <si>
    <t>М 124/16</t>
  </si>
  <si>
    <t>Коньшин М.А.</t>
  </si>
  <si>
    <t>М 124/18</t>
  </si>
  <si>
    <t>Есипов А.Ф.</t>
  </si>
  <si>
    <t>М 124/15</t>
  </si>
  <si>
    <t>Гаврилов И.М.</t>
  </si>
  <si>
    <t>М 124/25</t>
  </si>
  <si>
    <t>Бутин И.Е.</t>
  </si>
  <si>
    <t>М 124/7</t>
  </si>
  <si>
    <t>Карелов Е.М.</t>
  </si>
  <si>
    <t>М 125/10</t>
  </si>
  <si>
    <t>Городничев М.И.</t>
  </si>
  <si>
    <t>М 125/9</t>
  </si>
  <si>
    <t>Медведев И.А.</t>
  </si>
  <si>
    <t>М 125/11</t>
  </si>
  <si>
    <t>Рыбаков П.И.</t>
  </si>
  <si>
    <t>М 125/23</t>
  </si>
  <si>
    <t>Панюжкин П.С.</t>
  </si>
  <si>
    <t>М 125/4</t>
  </si>
  <si>
    <t>Кижаев Н.Ф.</t>
  </si>
  <si>
    <t>М 126/22</t>
  </si>
  <si>
    <t>Горлов К.Н.</t>
  </si>
  <si>
    <t>М 126/27</t>
  </si>
  <si>
    <t>Любимов И.П.</t>
  </si>
  <si>
    <t>М 127/30</t>
  </si>
  <si>
    <t>Кузин М.А.</t>
  </si>
  <si>
    <t>М 127/24</t>
  </si>
  <si>
    <t>Корнюхин Б.М.</t>
  </si>
  <si>
    <t>М 127/26</t>
  </si>
  <si>
    <t>Кузнецов В.А.</t>
  </si>
  <si>
    <t>М 127/22</t>
  </si>
  <si>
    <t>Меркулов И.М.</t>
  </si>
  <si>
    <t>М 127/28</t>
  </si>
  <si>
    <t>Шмелев Н.М.</t>
  </si>
  <si>
    <t>М 127/3</t>
  </si>
  <si>
    <t>Глухов Ф.И.</t>
  </si>
  <si>
    <t>М 127/21</t>
  </si>
  <si>
    <t>Гудков И.В.</t>
  </si>
  <si>
    <t>М 128/15</t>
  </si>
  <si>
    <t>Grippe</t>
  </si>
  <si>
    <t>Ивченко Е.П.</t>
  </si>
  <si>
    <t>М 128/23</t>
  </si>
  <si>
    <t>Исайченков П.З.</t>
  </si>
  <si>
    <t>М 128/3</t>
  </si>
  <si>
    <t>Колесников И.И.</t>
  </si>
  <si>
    <t>М 128/11</t>
  </si>
  <si>
    <t>Бабаев Л.Е.</t>
  </si>
  <si>
    <t>М 129/6</t>
  </si>
  <si>
    <t>Разуваев А.В.</t>
  </si>
  <si>
    <t>М 75/16</t>
  </si>
  <si>
    <t>Золотов Ф.Е.</t>
  </si>
  <si>
    <t>М 128/10</t>
  </si>
  <si>
    <t>Климов Н.Н.</t>
  </si>
  <si>
    <t>М 129/2</t>
  </si>
  <si>
    <t>Майоров Г.Н.</t>
  </si>
  <si>
    <t>М 129/18</t>
  </si>
  <si>
    <t>Бешенов П.Ф.</t>
  </si>
  <si>
    <t>М 130/9</t>
  </si>
  <si>
    <t>Кизиров М.В.</t>
  </si>
  <si>
    <t>М 130/5</t>
  </si>
  <si>
    <t>Блинов Х.Д.</t>
  </si>
  <si>
    <t>М 130/15</t>
  </si>
  <si>
    <t>Бызов Ф.И.</t>
  </si>
  <si>
    <t>М 130/14</t>
  </si>
  <si>
    <t>Иванов А.И.</t>
  </si>
  <si>
    <t>М 130/30</t>
  </si>
  <si>
    <t>Ефремов Н.А.</t>
  </si>
  <si>
    <t>М 131/18</t>
  </si>
  <si>
    <t>Юдин И.И.</t>
  </si>
  <si>
    <t>М 135/5</t>
  </si>
  <si>
    <t>Калугин И.П.</t>
  </si>
  <si>
    <t>М 135/2</t>
  </si>
  <si>
    <t>Смирнов Л.Я.</t>
  </si>
  <si>
    <t>М 136/1</t>
  </si>
  <si>
    <t>Lungentuberkulose</t>
  </si>
  <si>
    <t>Базаров М.Ф.</t>
  </si>
  <si>
    <t>М 136/2</t>
  </si>
  <si>
    <t>Бохолдин Д.А.</t>
  </si>
  <si>
    <t>М 137/4</t>
  </si>
  <si>
    <t>Тимошкин П.Ф.</t>
  </si>
  <si>
    <t>М 137/1</t>
  </si>
  <si>
    <t>Федоров Г.Т.</t>
  </si>
  <si>
    <t>М 137/3</t>
  </si>
  <si>
    <t>Плиткин А.Я.</t>
  </si>
  <si>
    <t>М 137/12</t>
  </si>
  <si>
    <t>Модулин В.А.</t>
  </si>
  <si>
    <t>М 138/4</t>
  </si>
  <si>
    <t>Ширшов С.В.</t>
  </si>
  <si>
    <t>М 138/11</t>
  </si>
  <si>
    <t>Хохлов М.И.</t>
  </si>
  <si>
    <t>М 138/16</t>
  </si>
  <si>
    <t>Петровский И.Г.</t>
  </si>
  <si>
    <t>М 140/1</t>
  </si>
  <si>
    <t>Мельников В.М.</t>
  </si>
  <si>
    <t>М 141/3</t>
  </si>
  <si>
    <t>Жулин С.А.</t>
  </si>
  <si>
    <t>М 141/8</t>
  </si>
  <si>
    <t>Кожевников Ф.И.</t>
  </si>
  <si>
    <t>М 141/9</t>
  </si>
  <si>
    <t>Зюбин Н.В.</t>
  </si>
  <si>
    <t>Е 1530</t>
  </si>
  <si>
    <t>Кенин И.З.</t>
  </si>
  <si>
    <t>Е 1538</t>
  </si>
  <si>
    <t>Коршунов И.Е.</t>
  </si>
  <si>
    <t>Е 1543</t>
  </si>
  <si>
    <t>Цивилев Л.И.</t>
  </si>
  <si>
    <t>Е 1876</t>
  </si>
  <si>
    <t>Королев С.П.</t>
  </si>
  <si>
    <t>Е 1883</t>
  </si>
  <si>
    <t>Гамков И.С.</t>
  </si>
  <si>
    <t>Е 1882</t>
  </si>
  <si>
    <t>Тараханов П.Я.</t>
  </si>
  <si>
    <t>Е 1894</t>
  </si>
  <si>
    <t>Ильинский М.Е.</t>
  </si>
  <si>
    <t>Е 2367</t>
  </si>
  <si>
    <t>Мятеж В.К.</t>
  </si>
  <si>
    <t>Е 1906</t>
  </si>
  <si>
    <t>Hungerödeme</t>
  </si>
  <si>
    <t>Нетесов И.Т.</t>
  </si>
  <si>
    <t>Е 2364</t>
  </si>
  <si>
    <t>Копылов М.Г.</t>
  </si>
  <si>
    <t>Е 1323</t>
  </si>
  <si>
    <t>Филин А.Ф.</t>
  </si>
  <si>
    <t>Е 2375</t>
  </si>
  <si>
    <t>Аблов М.Н.</t>
  </si>
  <si>
    <t>Е 2693</t>
  </si>
  <si>
    <t>Глебов Д.В.</t>
  </si>
  <si>
    <t>Е 1356</t>
  </si>
  <si>
    <t>Попов А.И.</t>
  </si>
  <si>
    <t>Е 1357</t>
  </si>
  <si>
    <t>Богданов В.М.</t>
  </si>
  <si>
    <t>Е 1342</t>
  </si>
  <si>
    <t>Денисов А.И.</t>
  </si>
  <si>
    <t>Е 1339</t>
  </si>
  <si>
    <t>Денисов И.А.</t>
  </si>
  <si>
    <t>Е 1351</t>
  </si>
  <si>
    <t>Куранов П.М.</t>
  </si>
  <si>
    <t>Е 1344</t>
  </si>
  <si>
    <t>Лапшенков Н.З.</t>
  </si>
  <si>
    <t>Е 1346</t>
  </si>
  <si>
    <t xml:space="preserve">Мурзаков И.Я. </t>
  </si>
  <si>
    <t>Е 1345</t>
  </si>
  <si>
    <t>Тиселин А.А.</t>
  </si>
  <si>
    <t>Е 1355</t>
  </si>
  <si>
    <t>Антошечкин Г.К.</t>
  </si>
  <si>
    <t>Е 1401</t>
  </si>
  <si>
    <t>Белокопытов Я.В.</t>
  </si>
  <si>
    <t>Е 1406</t>
  </si>
  <si>
    <t>Мякинкин С.И.</t>
  </si>
  <si>
    <t>Е 1407</t>
  </si>
  <si>
    <t>Зеленин М.И.</t>
  </si>
  <si>
    <t>Е 1405</t>
  </si>
  <si>
    <t>Ключников А.С.</t>
  </si>
  <si>
    <t>Е 1404</t>
  </si>
  <si>
    <t>Стадников П.П.</t>
  </si>
  <si>
    <t>Е 1416</t>
  </si>
  <si>
    <t>Жулдыбин Д.И.</t>
  </si>
  <si>
    <t>Е 1429</t>
  </si>
  <si>
    <t>Лукашин А.П.</t>
  </si>
  <si>
    <t>Е 1425</t>
  </si>
  <si>
    <t>Ганин К.В.</t>
  </si>
  <si>
    <t>Е 1292</t>
  </si>
  <si>
    <t>Ильин Г.И.</t>
  </si>
  <si>
    <t>Е 1284</t>
  </si>
  <si>
    <t>Малахов М.Ф.</t>
  </si>
  <si>
    <t>Е 1285</t>
  </si>
  <si>
    <t>Рыбаков И.А.</t>
  </si>
  <si>
    <t>Е 1289</t>
  </si>
  <si>
    <t>Коноков И.Т.</t>
  </si>
  <si>
    <t>Е 1394</t>
  </si>
  <si>
    <t>Московский Г.Г.</t>
  </si>
  <si>
    <t>Е 1319</t>
  </si>
  <si>
    <t>Дунаев И.Я.</t>
  </si>
  <si>
    <t>Е 1376</t>
  </si>
  <si>
    <t>Нестеров Е.Т.</t>
  </si>
  <si>
    <t>Е 1381</t>
  </si>
  <si>
    <t>Белоусов П.К.</t>
  </si>
  <si>
    <t>Е 1371</t>
  </si>
  <si>
    <t>Борзов П.Г.</t>
  </si>
  <si>
    <t>Е 1365</t>
  </si>
  <si>
    <t>Свинкин В.Н.</t>
  </si>
  <si>
    <t>Е 1433</t>
  </si>
  <si>
    <t>Козаков М.С.</t>
  </si>
  <si>
    <t>Е 1443</t>
  </si>
  <si>
    <t>Печурин Т.Ф.</t>
  </si>
  <si>
    <t>Е 1456</t>
  </si>
  <si>
    <t>Зуев Д.Я.</t>
  </si>
  <si>
    <t>Домнин Ф.М.</t>
  </si>
  <si>
    <t>Е 1511</t>
  </si>
  <si>
    <t>Гурьянов В.А.</t>
  </si>
  <si>
    <t>Е 1523</t>
  </si>
  <si>
    <t>Захаревич А.М.</t>
  </si>
  <si>
    <t>Е 1493</t>
  </si>
  <si>
    <t>Символоков П.К.</t>
  </si>
  <si>
    <t>Е 1471</t>
  </si>
  <si>
    <t>Клименко П.П.</t>
  </si>
  <si>
    <t>Е 1465</t>
  </si>
  <si>
    <t>Киселев Б.М.</t>
  </si>
  <si>
    <t>Е 2716</t>
  </si>
  <si>
    <t>Слепцов А.Ф.</t>
  </si>
  <si>
    <t>Е 2718</t>
  </si>
  <si>
    <t>Ödeme</t>
  </si>
  <si>
    <t>Козырев Н.А.</t>
  </si>
  <si>
    <t>Е 2711</t>
  </si>
  <si>
    <t>Саморуков Н.Г.</t>
  </si>
  <si>
    <t>Е 2710</t>
  </si>
  <si>
    <t>Марков Ф.Ф.</t>
  </si>
  <si>
    <t>Е 2421</t>
  </si>
  <si>
    <t>Москалев В.А.</t>
  </si>
  <si>
    <t>Е 2428</t>
  </si>
  <si>
    <t>Алмакаев П.Н.</t>
  </si>
  <si>
    <t>Е 2415</t>
  </si>
  <si>
    <t>Киселев Н.П.</t>
  </si>
  <si>
    <t>Е 1975</t>
  </si>
  <si>
    <t>Морозов А.И.</t>
  </si>
  <si>
    <t>Е 1972</t>
  </si>
  <si>
    <t>Мащенко Н.Я.</t>
  </si>
  <si>
    <t>Е 1968</t>
  </si>
  <si>
    <t>Хрюкин С.М.</t>
  </si>
  <si>
    <t>Е 1962</t>
  </si>
  <si>
    <t>Гапонов И.М.</t>
  </si>
  <si>
    <t>E 1954</t>
  </si>
  <si>
    <t>Lungenentzündung</t>
  </si>
  <si>
    <t>Борискин Д.Д.</t>
  </si>
  <si>
    <t>E 1956</t>
  </si>
  <si>
    <t>Феоктистов В.А.</t>
  </si>
  <si>
    <t>Е 1953</t>
  </si>
  <si>
    <t>Алипатов И.Г.</t>
  </si>
  <si>
    <t>Е 1581</t>
  </si>
  <si>
    <t>Колубако К.А.</t>
  </si>
  <si>
    <t>Е 1598</t>
  </si>
  <si>
    <t>Родионов В.Е.</t>
  </si>
  <si>
    <t>Е 1583</t>
  </si>
  <si>
    <t>Теличко М.С.</t>
  </si>
  <si>
    <t>Е 1580</t>
  </si>
  <si>
    <t>Bronchopneumonie</t>
  </si>
  <si>
    <t>Орищенко Н.С.</t>
  </si>
  <si>
    <t>Е 1622</t>
  </si>
  <si>
    <t>Kreislaufschwäche</t>
  </si>
  <si>
    <t>Блинов С.Ф.</t>
  </si>
  <si>
    <t>E 1619</t>
  </si>
  <si>
    <t>Колпащиков В.М.</t>
  </si>
  <si>
    <t>Е 1621</t>
  </si>
  <si>
    <t>Творогов В.Н.</t>
  </si>
  <si>
    <t>Е 1625</t>
  </si>
  <si>
    <t>Титов Н.Д.</t>
  </si>
  <si>
    <t>Е 1612</t>
  </si>
  <si>
    <t>Карташов И.Т.</t>
  </si>
  <si>
    <t>E 2009</t>
  </si>
  <si>
    <t>Павлов М.Г.</t>
  </si>
  <si>
    <t>Е 2007</t>
  </si>
  <si>
    <t>Куркин В.Н.</t>
  </si>
  <si>
    <t>Е 1988</t>
  </si>
  <si>
    <t>Голованов И.В.</t>
  </si>
  <si>
    <t>Е 1983</t>
  </si>
  <si>
    <t>Маслов Н.И.</t>
  </si>
  <si>
    <t>Е 2455</t>
  </si>
  <si>
    <t>Ткаченко И.К.</t>
  </si>
  <si>
    <t>Е 2733</t>
  </si>
  <si>
    <t>Баянкин К.М.</t>
  </si>
  <si>
    <t>Е 2731</t>
  </si>
  <si>
    <t>Сочнев Л.Т.</t>
  </si>
  <si>
    <t>Е 2728</t>
  </si>
  <si>
    <t>Филин Д.И.</t>
  </si>
  <si>
    <t>Е 2401</t>
  </si>
  <si>
    <t>Самсонов В.А.</t>
  </si>
  <si>
    <t>Е 2402</t>
  </si>
  <si>
    <t>Шавырин И.А.</t>
  </si>
  <si>
    <t>Е 1908</t>
  </si>
  <si>
    <t>Сапрыкин Н.В.</t>
  </si>
  <si>
    <t>Е 1915</t>
  </si>
  <si>
    <t>Илюткин А.В.</t>
  </si>
  <si>
    <t>Е 1571</t>
  </si>
  <si>
    <t>Ляпкин Е.С.</t>
  </si>
  <si>
    <t>Е 1568</t>
  </si>
  <si>
    <t>Зиновьев А.А.</t>
  </si>
  <si>
    <t>Е 1576</t>
  </si>
  <si>
    <t>Николаев В.А.</t>
  </si>
  <si>
    <t>Е 1653</t>
  </si>
  <si>
    <t>Цупко П.В.</t>
  </si>
  <si>
    <t>Е 2064</t>
  </si>
  <si>
    <t>Tbc. lunge</t>
  </si>
  <si>
    <t>Трепаков М.Н.</t>
  </si>
  <si>
    <t>Е 2482</t>
  </si>
  <si>
    <t>Белоусов М.В.</t>
  </si>
  <si>
    <t>Е 2466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</si>
</sst>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"/>
  </numFmts>
  <fonts count="9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top" wrapText="1"/>
    </xf>
    <xf numFmtId="164" fontId="0" fillId="0" borderId="0" xfId="0" applyAlignment="1" applyProtection="1">
      <alignment horizontal="center" vertical="center"/>
      <protection locked="0"/>
    </xf>
    <xf numFmtId="164" fontId="2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6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3;&#1086;&#1088;&#1073;&#1086;&#1074;&#1089;&#1082;&#1080;&#1081;%20&#1071;&#1052;%20&#1055;&#1050;1&#1083;.jpg" TargetMode="External" /><Relationship Id="rId2" Type="http://schemas.openxmlformats.org/officeDocument/2006/relationships/hyperlink" Target="&#1061;&#1072;&#1087;&#1086;&#1074;%20&#1055;&#1040;%20&#1055;&#1050;1&#1083;.jpg" TargetMode="External" /><Relationship Id="rId3" Type="http://schemas.openxmlformats.org/officeDocument/2006/relationships/hyperlink" Target="&#1054;&#1074;&#1095;&#1080;&#1085;&#1085;&#1080;&#1082;&#1086;&#1074;%20&#1040;&#1040;%20&#1055;&#1050;1&#1083;.jpg" TargetMode="External" /><Relationship Id="rId4" Type="http://schemas.openxmlformats.org/officeDocument/2006/relationships/hyperlink" Target="&#1043;&#1086;&#1088;&#1076;&#1077;&#1077;&#1074;%20&#1055;&#1071;%20&#1055;&#1050;1&#1083;.jpg" TargetMode="External" /><Relationship Id="rId5" Type="http://schemas.openxmlformats.org/officeDocument/2006/relationships/hyperlink" Target="&#1050;&#1086;&#1083;&#1077;&#1089;&#1085;&#1080;&#1082;&#1086;&#1074;%20&#1055;&#1055;%20&#1055;&#1050;1&#1083;.jpg" TargetMode="External" /><Relationship Id="rId6" Type="http://schemas.openxmlformats.org/officeDocument/2006/relationships/hyperlink" Target="&#1071;&#1083;&#1086;&#1074;&#1089;&#1082;&#1080;&#1081;%20&#1050;&#1051;%20&#1055;&#1050;1&#1083;.jpg" TargetMode="External" /><Relationship Id="rId7" Type="http://schemas.openxmlformats.org/officeDocument/2006/relationships/hyperlink" Target="&#1053;&#1080;&#1082;&#1086;&#1083;&#1072;&#1077;&#1074;%20&#1055;&#1045;%20&#1055;&#1050;1&#1083;.jpg" TargetMode="External" /><Relationship Id="rId8" Type="http://schemas.openxmlformats.org/officeDocument/2006/relationships/hyperlink" Target="&#1050;&#1088;&#1091;&#1087;&#1080;&#1094;&#1072;%20&#1042;&#1060;%20&#1055;&#1050;1&#1083;.jpg" TargetMode="External" /><Relationship Id="rId9" Type="http://schemas.openxmlformats.org/officeDocument/2006/relationships/hyperlink" Target="&#1040;&#1082;&#1089;&#1077;&#1085;&#1086;&#1074;%20&#1055;&#1050;%20&#1055;&#1050;1&#1083;.jpg" TargetMode="External" /><Relationship Id="rId10" Type="http://schemas.openxmlformats.org/officeDocument/2006/relationships/hyperlink" Target="&#1059;&#1089;&#1090;&#1102;&#1078;&#1072;&#1085;&#1080;&#1085;%20&#1040;&#1042;%20&#1055;&#1050;1&#1083;.jpg" TargetMode="External" /><Relationship Id="rId11" Type="http://schemas.openxmlformats.org/officeDocument/2006/relationships/hyperlink" Target="&#1063;&#1077;&#1088;&#1085;&#1086;&#1074;%20&#1061;&#1048;%20&#1055;&#1050;1&#1083;.jpg" TargetMode="External" /><Relationship Id="rId12" Type="http://schemas.openxmlformats.org/officeDocument/2006/relationships/hyperlink" Target="&#1071;&#1094;&#1082;&#1086;%20&#1053;&#1060;%20&#1055;&#1050;1&#1083;.jpg" TargetMode="External" /><Relationship Id="rId13" Type="http://schemas.openxmlformats.org/officeDocument/2006/relationships/hyperlink" Target="&#1064;&#1083;&#1103;&#1075;&#1080;&#1085;%20&#1048;&#1045;%20&#1055;&#1050;1&#1083;.jpg" TargetMode="External" /><Relationship Id="rId14" Type="http://schemas.openxmlformats.org/officeDocument/2006/relationships/hyperlink" Target="&#1044;&#1080;&#1090;&#1083;&#1072;%20&#1042;&#1040;%20&#1055;&#1050;1&#1083;.jpg" TargetMode="External" /><Relationship Id="rId15" Type="http://schemas.openxmlformats.org/officeDocument/2006/relationships/hyperlink" Target="&#1055;&#1086;&#1076;&#1084;&#1086;&#1089;&#1090;&#1082;&#1086;%20&#1052;&#1052;%20&#1055;&#1050;1&#1083;.jpg" TargetMode="External" /><Relationship Id="rId16" Type="http://schemas.openxmlformats.org/officeDocument/2006/relationships/hyperlink" Target="&#1050;&#1072;&#1083;&#1080;&#1085;&#1080;&#1082;&#1086;&#1074;%20&#1055;&#1045;%20&#1055;&#1050;1&#1083;.jpg" TargetMode="External" /><Relationship Id="rId17" Type="http://schemas.openxmlformats.org/officeDocument/2006/relationships/hyperlink" Target="&#1057;&#1086;&#1090;&#1085;&#1080;&#1082;%20&#1053;&#1043;%20&#1055;&#1050;1&#1083;.jpg" TargetMode="External" /><Relationship Id="rId18" Type="http://schemas.openxmlformats.org/officeDocument/2006/relationships/hyperlink" Target="&#1051;&#1091;&#1085;&#1080;&#1085;%20&#1055;&#1040;%20&#1055;&#1050;1&#1083;.jpg" TargetMode="External" /><Relationship Id="rId19" Type="http://schemas.openxmlformats.org/officeDocument/2006/relationships/hyperlink" Target="&#1055;&#1086;&#1076;&#1091;&#1089;&#1086;&#1074;%20&#1052;&#1042;%20&#1055;&#1050;1&#1083;.jpg" TargetMode="External" /><Relationship Id="rId20" Type="http://schemas.openxmlformats.org/officeDocument/2006/relationships/hyperlink" Target="&#1054;&#1088;&#1077;&#1096;&#1082;&#1086;%20&#1048;&#1052;%20&#1055;&#1050;1&#1083;.jpg" TargetMode="External" /><Relationship Id="rId21" Type="http://schemas.openxmlformats.org/officeDocument/2006/relationships/hyperlink" Target="&#1055;&#1088;&#1086;&#1074;&#1086;&#1088;&#1086;&#1085;&#1086;&#1074;%20&#1044;&#1048;%20&#1055;&#1050;1&#1083;.jpg" TargetMode="External" /><Relationship Id="rId22" Type="http://schemas.openxmlformats.org/officeDocument/2006/relationships/hyperlink" Target="&#1041;&#1091;&#1096;&#1080;&#1085;%20&#1042;&#1052;%20&#1055;&#1050;1&#1083;.jpg" TargetMode="External" /><Relationship Id="rId23" Type="http://schemas.openxmlformats.org/officeDocument/2006/relationships/hyperlink" Target="&#1042;&#1072;&#1089;&#1080;&#1085;&#1082;&#1080;&#1085;%20&#1048;&#1060;%20&#1055;&#1050;1&#1083;.jpg" TargetMode="External" /><Relationship Id="rId24" Type="http://schemas.openxmlformats.org/officeDocument/2006/relationships/hyperlink" Target="&#1051;&#1072;&#1089;&#1100;&#1082;&#1086;%20&#1048;&#1042;%20&#1055;&#1050;1&#1083;.jpg" TargetMode="External" /><Relationship Id="rId25" Type="http://schemas.openxmlformats.org/officeDocument/2006/relationships/hyperlink" Target="&#1050;&#1088;&#1072;&#1089;&#1080;&#1083;&#1100;&#1085;&#1080;&#1082;&#1086;&#1074;%20&#1057;&#1058;%20&#1055;&#1050;1&#1083;.jpg" TargetMode="External" /><Relationship Id="rId26" Type="http://schemas.openxmlformats.org/officeDocument/2006/relationships/hyperlink" Target="&#1052;&#1103;&#1082;&#1080;&#1096;&#1077;&#1074;%20&#1042;&#1048;%20&#1055;&#1050;1&#1083;.jpg" TargetMode="External" /><Relationship Id="rId27" Type="http://schemas.openxmlformats.org/officeDocument/2006/relationships/hyperlink" Target="&#1052;&#1080;&#1093;&#1072;&#1081;&#1083;&#1086;&#1074;%20&#1040;&#1045;%20&#1055;&#1050;1&#1083;.jpeg" TargetMode="External" /><Relationship Id="rId28" Type="http://schemas.openxmlformats.org/officeDocument/2006/relationships/hyperlink" Target="&#1047;&#1072;&#1081;&#1094;&#1077;&#1074;%20&#1052;&#1060;%20&#1055;&#1050;1&#1083;.jpg" TargetMode="External" /><Relationship Id="rId29" Type="http://schemas.openxmlformats.org/officeDocument/2006/relationships/hyperlink" Target="&#1058;&#1091;&#1088;&#1080;&#1097;&#1077;&#1074;%20&#1058;&#1044;%20&#1055;&#1050;1&#1083;.jpg" TargetMode="External" /><Relationship Id="rId30" Type="http://schemas.openxmlformats.org/officeDocument/2006/relationships/hyperlink" Target="&#1041;&#1099;&#1089;&#1090;&#1088;&#1091;&#1096;&#1082;&#1080;&#1085;%20&#1045;&#1044;%20&#1055;&#1050;1&#1083;.jpg" TargetMode="External" /><Relationship Id="rId31" Type="http://schemas.openxmlformats.org/officeDocument/2006/relationships/hyperlink" Target="&#1048;&#1089;&#1090;&#1080;&#1085;&#1082;&#1086;%20&#1044;&#1071;%20&#1055;&#1050;1&#1083;.jpg" TargetMode="External" /><Relationship Id="rId32" Type="http://schemas.openxmlformats.org/officeDocument/2006/relationships/hyperlink" Target="&#1057;&#1080;&#1079;&#1080;&#1082;&#1086;&#1074;%20&#1042;&#1048;%20&#1055;&#1050;1&#1083;.jpg" TargetMode="External" /><Relationship Id="rId33" Type="http://schemas.openxmlformats.org/officeDocument/2006/relationships/hyperlink" Target="&#1057;&#1072;&#1074;&#1077;&#1083;&#1100;&#1077;&#1074;%20&#1055;&#1071;%20&#1055;&#1050;1&#1083;.jpg" TargetMode="External" /><Relationship Id="rId34" Type="http://schemas.openxmlformats.org/officeDocument/2006/relationships/hyperlink" Target="&#1057;&#1077;&#1088;&#1075;&#1077;&#1077;&#1074;%20&#1048;&#1050;%20&#1055;&#1050;1&#1083;.jpg" TargetMode="External" /><Relationship Id="rId35" Type="http://schemas.openxmlformats.org/officeDocument/2006/relationships/hyperlink" Target="&#1071;&#1096;&#1080;&#1085;%20&#1042;&#1071;%20&#1055;&#1050;1&#1083;.jpg" TargetMode="External" /><Relationship Id="rId36" Type="http://schemas.openxmlformats.org/officeDocument/2006/relationships/hyperlink" Target="&#1063;&#1091;&#1083;&#1082;&#1086;&#1074;%20&#1048;&#1045;%20&#1055;&#1050;1&#1083;.jpg" TargetMode="External" /><Relationship Id="rId37" Type="http://schemas.openxmlformats.org/officeDocument/2006/relationships/hyperlink" Target="&#1042;&#1086;&#1087;&#1096;&#1080;&#1085;%20&#1053;&#1040;%20&#1055;&#1050;1&#1083;.jpg" TargetMode="External" /><Relationship Id="rId38" Type="http://schemas.openxmlformats.org/officeDocument/2006/relationships/hyperlink" Target="&#1057;&#1072;&#1092;&#1086;&#1085;&#1086;&#1074;%20&#1048;&#1048;%20&#1055;&#1050;1&#1083;.jpg" TargetMode="External" /><Relationship Id="rId39" Type="http://schemas.openxmlformats.org/officeDocument/2006/relationships/hyperlink" Target="&#1050;&#1080;&#1083;&#1080;&#1085;%20&#1040;&#1040;%20&#1055;&#1050;1&#1083;.jpg" TargetMode="External" /><Relationship Id="rId40" Type="http://schemas.openxmlformats.org/officeDocument/2006/relationships/hyperlink" Target="&#1057;&#1077;&#1084;&#1077;&#1085;&#1082;&#1080;&#1085;%20&#1052;&#1060;%20&#1055;&#1050;1&#1083;.jpg" TargetMode="External" /><Relationship Id="rId41" Type="http://schemas.openxmlformats.org/officeDocument/2006/relationships/hyperlink" Target="&#1071;&#1082;&#1091;&#1085;&#1080;&#1085;%20&#1042;&#1048;%20&#1055;&#1050;1&#1083;.jpg" TargetMode="External" /><Relationship Id="rId42" Type="http://schemas.openxmlformats.org/officeDocument/2006/relationships/hyperlink" Target="&#1050;&#1072;&#1083;&#1080;&#1085;&#1080;&#1085;%20&#1042;&#1058;%20&#1055;&#1050;1&#1083;.jpg" TargetMode="External" /><Relationship Id="rId43" Type="http://schemas.openxmlformats.org/officeDocument/2006/relationships/hyperlink" Target="&#1056;&#1086;&#1084;&#1072;&#1085;&#1102;&#1082;%20&#1042;&#1048;%20&#1055;&#1050;1&#1083;.jpg" TargetMode="External" /><Relationship Id="rId44" Type="http://schemas.openxmlformats.org/officeDocument/2006/relationships/hyperlink" Target="&#1055;&#1077;&#1090;&#1088;&#1086;&#1074;%20&#1052;&#1043;%20&#1055;&#1050;1&#1083;.jpg" TargetMode="External" /><Relationship Id="rId45" Type="http://schemas.openxmlformats.org/officeDocument/2006/relationships/hyperlink" Target="&#1052;&#1086;&#1088;&#1086;&#1079;&#1086;&#1074;%20&#1042;%20&#1055;&#1050;1&#1083;.jpg" TargetMode="External" /><Relationship Id="rId46" Type="http://schemas.openxmlformats.org/officeDocument/2006/relationships/hyperlink" Target="&#1060;&#1077;&#1076;&#1086;&#1088;&#1072;&#1093;&#1080;&#1085;%20&#1060;&#1055;%20&#1055;&#1050;1&#1083;.jpg" TargetMode="External" /><Relationship Id="rId47" Type="http://schemas.openxmlformats.org/officeDocument/2006/relationships/hyperlink" Target="&#1047;&#1085;&#1072;&#1084;&#1077;&#1085;&#1097;&#1080;&#1082;&#1086;&#1074;%20&#1044;&#1052;%20&#1055;&#1050;1&#1083;.jpg" TargetMode="External" /><Relationship Id="rId48" Type="http://schemas.openxmlformats.org/officeDocument/2006/relationships/hyperlink" Target="&#1059;&#1096;&#1072;&#1085;&#1082;&#1080;&#1085;%20&#1045;&#1040;%20&#1055;&#1050;1&#1083;.jpg" TargetMode="External" /><Relationship Id="rId49" Type="http://schemas.openxmlformats.org/officeDocument/2006/relationships/hyperlink" Target="&#1042;&#1072;&#1088;&#1092;&#1086;&#1083;&#1086;&#1084;&#1077;&#1077;&#1074;%20&#1048;&#1055;%20&#1055;&#1050;1&#1083;.jpg" TargetMode="External" /><Relationship Id="rId50" Type="http://schemas.openxmlformats.org/officeDocument/2006/relationships/hyperlink" Target="&#1050;&#1072;&#1083;&#1072;&#1096;&#1085;&#1080;&#1082;&#1086;&#1074;%20&#1048;&#1040;%20&#1055;&#1050;1&#1083;.jpg" TargetMode="External" /><Relationship Id="rId51" Type="http://schemas.openxmlformats.org/officeDocument/2006/relationships/hyperlink" Target="&#1043;&#1080;&#1083;&#1072;&#1089;&#1080;&#1077;&#1074;%20&#1043;&#1043;%20&#1055;&#1050;1&#1083;.jpg" TargetMode="External" /><Relationship Id="rId52" Type="http://schemas.openxmlformats.org/officeDocument/2006/relationships/hyperlink" Target="&#1057;&#1090;&#1091;&#1076;&#1077;&#1085;&#1080;&#1082;&#1080;&#1085;%20&#1042;&#1058;%20&#1055;&#1050;1&#1083;.jpg" TargetMode="External" /><Relationship Id="rId53" Type="http://schemas.openxmlformats.org/officeDocument/2006/relationships/hyperlink" Target="&#1050;&#1091;&#1089;&#1072;&#1077;&#1074;%20&#1052;&#1055;%20&#1055;&#1050;1&#1083;.jpg" TargetMode="External" /><Relationship Id="rId54" Type="http://schemas.openxmlformats.org/officeDocument/2006/relationships/hyperlink" Target="&#1056;&#1080;&#1096;&#1072;&#1082;&#1086;&#1074;%20&#1045;&#1048;%20&#1055;&#1050;1&#1086;.jpg" TargetMode="External" /><Relationship Id="rId55" Type="http://schemas.openxmlformats.org/officeDocument/2006/relationships/hyperlink" Target="&#1055;&#1086;&#1087;&#1086;&#1074;%20&#1058;&#1047;%20&#1055;&#1050;1&#1083;.jpg" TargetMode="External" /><Relationship Id="rId56" Type="http://schemas.openxmlformats.org/officeDocument/2006/relationships/hyperlink" Target="&#1060;&#1080;&#1083;&#1080;&#1087;&#1087;&#1086;&#1074;%20&#1047;&#1060;%20&#1055;&#1050;1&#1083;.jpg" TargetMode="External" /><Relationship Id="rId57" Type="http://schemas.openxmlformats.org/officeDocument/2006/relationships/hyperlink" Target="&#1041;&#1091;&#1073;&#1083;&#1080;&#1082;%20&#1048;&#1061;%20&#1055;&#1050;1&#1083;.jpg" TargetMode="External" /><Relationship Id="rId58" Type="http://schemas.openxmlformats.org/officeDocument/2006/relationships/hyperlink" Target="&#1057;&#1083;&#1086;&#1073;&#1086;&#1076;&#1095;&#1080;&#1082;&#1086;&#1074;%20&#1045;&#1042;%20&#1055;&#1050;1&#1083;.jpg" TargetMode="External" /><Relationship Id="rId59" Type="http://schemas.openxmlformats.org/officeDocument/2006/relationships/hyperlink" Target="&#1057;&#1072;&#1084;&#1089;&#1086;&#1085;&#1086;&#1074;%20&#1048;&#1055;%20&#1055;&#1050;1&#1083;.jpg" TargetMode="External" /><Relationship Id="rId60" Type="http://schemas.openxmlformats.org/officeDocument/2006/relationships/hyperlink" Target="&#1052;&#1091;&#1093;&#1086;&#1088;&#1090;&#1086;&#1074;%20&#1045;&#1057;%20&#1055;&#1050;1&#1083;.jpg" TargetMode="External" /><Relationship Id="rId61" Type="http://schemas.openxmlformats.org/officeDocument/2006/relationships/hyperlink" Target="&#1064;&#1072;&#1088;&#1086;&#1074;%20&#1043;&#1052;%20&#1055;&#1050;1&#1083;.jpg" TargetMode="External" /><Relationship Id="rId62" Type="http://schemas.openxmlformats.org/officeDocument/2006/relationships/hyperlink" Target="&#1055;&#1083;&#1077;&#1096;&#1082;&#1086;&#1074;%20&#1060;&#1048;%20&#1055;&#1050;1&#1083;.jpg" TargetMode="External" /><Relationship Id="rId63" Type="http://schemas.openxmlformats.org/officeDocument/2006/relationships/hyperlink" Target="&#1052;&#1077;&#1076;&#1074;&#1077;&#1076;&#1077;&#1074;%20&#1042;&#1052;%20&#1055;&#1050;1&#1083;.jpg" TargetMode="External" /><Relationship Id="rId64" Type="http://schemas.openxmlformats.org/officeDocument/2006/relationships/hyperlink" Target="&#1057;&#1090;&#1077;&#1087;&#1072;&#1085;&#1086;&#1074;%20&#1042;&#1060;%20&#1055;&#1050;1&#1083;.jpg" TargetMode="External" /><Relationship Id="rId65" Type="http://schemas.openxmlformats.org/officeDocument/2006/relationships/hyperlink" Target="&#1044;&#1080;&#1103;&#1085;&#1086;&#1074;%20&#1050;&#1060;%20&#1055;&#1050;1&#1083;.jpg" TargetMode="External" /><Relationship Id="rId66" Type="http://schemas.openxmlformats.org/officeDocument/2006/relationships/hyperlink" Target="&#1051;&#1072;&#1088;&#1080;&#1086;&#1085;&#1086;&#1074;%20&#1040;&#1060;%20&#1055;&#1050;1&#1083;.jpg" TargetMode="External" /><Relationship Id="rId67" Type="http://schemas.openxmlformats.org/officeDocument/2006/relationships/hyperlink" Target="&#1052;&#1086;&#1088;&#1075;&#1091;&#1085;%20&#1048;&#1060;%20&#1055;&#1050;1&#1083;.jpg" TargetMode="External" /><Relationship Id="rId68" Type="http://schemas.openxmlformats.org/officeDocument/2006/relationships/hyperlink" Target="&#1061;&#1086;&#1074;&#1093;&#1091;&#1085;&#1086;&#1074;%20&#1052;&#1040;%20&#1055;&#1050;1&#1083;.jpg" TargetMode="External" /><Relationship Id="rId69" Type="http://schemas.openxmlformats.org/officeDocument/2006/relationships/hyperlink" Target="&#1044;&#1077;&#1088;&#1075;&#1072;&#1095;&#1077;&#1074;%20&#1042;&#1052;%20&#1055;&#1050;1&#1083;.jpg" TargetMode="External" /><Relationship Id="rId70" Type="http://schemas.openxmlformats.org/officeDocument/2006/relationships/hyperlink" Target="&#1064;&#1074;&#1099;&#1088;&#1086;&#1074;%20&#1042;&#1048;%20&#1055;&#1050;1&#1083;.jpg" TargetMode="External" /><Relationship Id="rId71" Type="http://schemas.openxmlformats.org/officeDocument/2006/relationships/hyperlink" Target="&#1064;&#1074;&#1077;&#1094;&#1086;&#1074;%20&#1048;&#1050;%20&#1055;&#1050;1&#1083;.jpg" TargetMode="External" /><Relationship Id="rId72" Type="http://schemas.openxmlformats.org/officeDocument/2006/relationships/hyperlink" Target="&#1057;&#1072;&#1074;&#1080;&#1085;%20&#1040;&#1040;%20&#1055;&#1050;1&#1083;.jpg" TargetMode="External" /><Relationship Id="rId73" Type="http://schemas.openxmlformats.org/officeDocument/2006/relationships/hyperlink" Target="&#1046;&#1086;&#1088;&#1086;&#1074;%20&#1048;&#1040;%20&#1055;&#1050;1&#1083;.jpg" TargetMode="External" /><Relationship Id="rId74" Type="http://schemas.openxmlformats.org/officeDocument/2006/relationships/hyperlink" Target="&#1064;&#1091;&#1083;&#1100;&#1075;&#1080;&#1085;%20&#1053;&#1043;%20&#1055;&#1050;1&#1083;.jpg" TargetMode="External" /><Relationship Id="rId75" Type="http://schemas.openxmlformats.org/officeDocument/2006/relationships/hyperlink" Target="&#1055;&#1086;&#1085;&#1086;&#1084;&#1072;&#1088;&#1077;&#1074;%20&#1052;&#1057;%20&#1055;&#1050;1&#1083;.jpg" TargetMode="External" /><Relationship Id="rId76" Type="http://schemas.openxmlformats.org/officeDocument/2006/relationships/hyperlink" Target="&#1040;&#1092;&#1072;&#1085;&#1072;&#1089;&#1100;&#1077;&#1074;%20&#1055;&#1043;%20&#1055;&#1050;1&#1083;.jpg" TargetMode="External" /><Relationship Id="rId77" Type="http://schemas.openxmlformats.org/officeDocument/2006/relationships/hyperlink" Target="&#1058;&#1088;&#1080;&#1096;&#1080;&#1085;%20&#1052;&#1043;%20&#1055;&#1050;1&#1083;.jpg" TargetMode="External" /><Relationship Id="rId78" Type="http://schemas.openxmlformats.org/officeDocument/2006/relationships/hyperlink" Target="&#1048;&#1074;&#1072;&#1085;&#1086;&#1074;%20&#1048;&#1043;%20&#1055;&#1050;1&#1083;.jpg" TargetMode="External" /><Relationship Id="rId79" Type="http://schemas.openxmlformats.org/officeDocument/2006/relationships/hyperlink" Target="&#1057;&#1091;&#1088;&#1082;&#1086;&#1074;%20&#1042;&#1060;%20&#1055;&#1050;1&#1083;.jpg" TargetMode="External" /><Relationship Id="rId80" Type="http://schemas.openxmlformats.org/officeDocument/2006/relationships/hyperlink" Target="&#1042;&#1077;&#1088;&#1096;&#1080;&#1085;&#1080;&#1085;%20&#1055;&#1050;%20&#1055;&#1050;1&#1083;.jpg" TargetMode="External" /><Relationship Id="rId81" Type="http://schemas.openxmlformats.org/officeDocument/2006/relationships/hyperlink" Target="&#1050;&#1072;&#1084;&#1072;&#1088;&#1076;&#1080;&#1085;%20&#1071;&#1057;%20&#1055;&#1050;1&#1083;.jpg" TargetMode="External" /><Relationship Id="rId82" Type="http://schemas.openxmlformats.org/officeDocument/2006/relationships/hyperlink" Target="&#1042;&#1072;&#1089;&#1080;&#1085;%20&#1040;&#1057;%20&#1055;&#1050;1&#1083;.jpg" TargetMode="External" /><Relationship Id="rId83" Type="http://schemas.openxmlformats.org/officeDocument/2006/relationships/hyperlink" Target="&#1063;&#1072;&#1091;&#1089;&#1086;&#1074;%20&#1048;&#1044;%20&#1055;&#1050;1&#1083;.jpg" TargetMode="External" /><Relationship Id="rId84" Type="http://schemas.openxmlformats.org/officeDocument/2006/relationships/hyperlink" Target="&#1064;&#1080;&#1083;&#1080;&#1084;&#1072;&#1075;&#1080;&#1085;%20&#1040;&#1058;%20&#1055;&#1050;1&#1083;.jpg" TargetMode="External" /><Relationship Id="rId85" Type="http://schemas.openxmlformats.org/officeDocument/2006/relationships/hyperlink" Target="&#1050;&#1086;&#1088;&#1086;&#1083;&#1077;&#1074;%20&#1048;&#1044;%20&#1055;&#1050;1&#1083;.jpg" TargetMode="External" /><Relationship Id="rId86" Type="http://schemas.openxmlformats.org/officeDocument/2006/relationships/hyperlink" Target="&#1046;&#1091;&#1082;&#1086;&#1074;%20&#1045;&#1042;%20&#1055;&#1050;1&#1083;.jpg" TargetMode="External" /><Relationship Id="rId87" Type="http://schemas.openxmlformats.org/officeDocument/2006/relationships/hyperlink" Target="&#1040;&#1092;&#1086;&#1085;&#1080;&#1085;%20&#1055;&#1053;%20&#1055;&#1050;1&#1083;.jpg" TargetMode="External" /><Relationship Id="rId88" Type="http://schemas.openxmlformats.org/officeDocument/2006/relationships/hyperlink" Target="&#1041;&#1086;&#1085;&#1076;&#1072;&#1088;&#1077;&#1085;&#1082;&#1086;%20&#1048;&#1040;%20&#1055;&#1050;1&#1083;.jpg" TargetMode="External" /><Relationship Id="rId89" Type="http://schemas.openxmlformats.org/officeDocument/2006/relationships/hyperlink" Target="&#1057;&#1077;&#1084;&#1095;&#1077;&#1085;&#1082;&#1086;&#1074;%20&#1057;&#1040;%20&#1055;&#1050;1&#1083;.jpg" TargetMode="External" /><Relationship Id="rId90" Type="http://schemas.openxmlformats.org/officeDocument/2006/relationships/hyperlink" Target="&#1050;&#1072;&#1088;&#1083;&#1086;&#1074;%20&#1060;&#1040;%20&#1055;&#1050;1&#1083;.jpg" TargetMode="External" /><Relationship Id="rId91" Type="http://schemas.openxmlformats.org/officeDocument/2006/relationships/hyperlink" Target="&#1057;&#1086;&#1088;&#1086;&#1082;&#1080;&#1085;%20&#1044;&#1052;%20&#1055;&#1050;1&#1083;.jpg" TargetMode="External" /><Relationship Id="rId92" Type="http://schemas.openxmlformats.org/officeDocument/2006/relationships/hyperlink" Target="&#1040;&#1092;&#1072;&#1085;&#1072;&#1089;&#1077;&#1085;&#1082;&#1086;%20&#1055;&#1058;%20&#1055;&#1050;1&#1083;.jpg" TargetMode="External" /><Relationship Id="rId93" Type="http://schemas.openxmlformats.org/officeDocument/2006/relationships/hyperlink" Target="&#1052;&#1072;&#1090;&#1074;&#1077;&#1077;&#1074;%20&#1055;&#1044;%20&#1055;&#1050;1&#1083;.jpg" TargetMode="External" /><Relationship Id="rId94" Type="http://schemas.openxmlformats.org/officeDocument/2006/relationships/hyperlink" Target="&#1065;&#1077;&#1087;&#1077;&#1090;&#1082;&#1080;&#1085;%20&#1053;&#1052;%20&#1055;&#1050;1&#1083;.jpg" TargetMode="External" /><Relationship Id="rId95" Type="http://schemas.openxmlformats.org/officeDocument/2006/relationships/hyperlink" Target="&#1043;&#1088;&#1077;&#1084;&#1103;&#1095;&#1080;&#1093;%20&#1048;&#1048;%20&#1055;&#1050;1&#1083;.jpg" TargetMode="External" /><Relationship Id="rId96" Type="http://schemas.openxmlformats.org/officeDocument/2006/relationships/hyperlink" Target="&#1050;&#1086;&#1090;&#1086;&#1074;%20&#1043;&#1040;%20&#1055;&#1050;1&#1083;.jpg" TargetMode="External" /><Relationship Id="rId97" Type="http://schemas.openxmlformats.org/officeDocument/2006/relationships/hyperlink" Target="&#1050;&#1086;&#1074;&#1072;&#1083;&#1077;&#1074;%20&#1057;&#1045;%20&#1055;&#1050;1&#1083;.jpg" TargetMode="External" /><Relationship Id="rId98" Type="http://schemas.openxmlformats.org/officeDocument/2006/relationships/hyperlink" Target="&#1050;&#1072;&#1089;&#1100;&#1103;&#1085;&#1077;&#1085;&#1082;&#1086;%20&#1053;&#1057;%20&#1055;&#1050;1&#1083;.jpg" TargetMode="External" /><Relationship Id="rId99" Type="http://schemas.openxmlformats.org/officeDocument/2006/relationships/hyperlink" Target="&#1057;&#1084;&#1080;&#1088;&#1085;&#1086;&#1074;%20&#1048;&#1040;%20&#1055;&#1050;1&#1083;.jpg" TargetMode="External" /><Relationship Id="rId100" Type="http://schemas.openxmlformats.org/officeDocument/2006/relationships/hyperlink" Target="&#1050;&#1086;&#1074;&#1099;&#1088;&#1080;&#1085;%20&#1060;&#1048;%20&#1055;&#1050;1&#1083;.jpg" TargetMode="External" /><Relationship Id="rId101" Type="http://schemas.openxmlformats.org/officeDocument/2006/relationships/hyperlink" Target="&#1051;&#1103;&#1093;&#1086;&#1074;%20&#1045;&#1055;%20&#1055;&#1050;1&#1083;.jpg" TargetMode="External" /><Relationship Id="rId102" Type="http://schemas.openxmlformats.org/officeDocument/2006/relationships/hyperlink" Target="&#1041;&#1072;&#1073;&#1080;&#1085;&#1086;&#1074;%20&#1042;&#1042;%20&#1055;&#1050;1&#1083;.jpg" TargetMode="External" /><Relationship Id="rId103" Type="http://schemas.openxmlformats.org/officeDocument/2006/relationships/hyperlink" Target="&#1057;&#1080;&#1084;&#1072;&#1082;&#1086;&#1074;%20&#1060;&#1044;%20&#1055;&#1050;1&#1083;.jpg" TargetMode="External" /><Relationship Id="rId104" Type="http://schemas.openxmlformats.org/officeDocument/2006/relationships/hyperlink" Target="&#1071;&#1096;&#1077;&#1085;&#1082;&#1086;&#1074;%20&#1040;&#1058;%20&#1055;&#1050;1&#1083;.jpg" TargetMode="External" /><Relationship Id="rId105" Type="http://schemas.openxmlformats.org/officeDocument/2006/relationships/hyperlink" Target="&#1064;&#1080;&#1087;&#1082;&#1086;&#1074;%20&#1055;&#1040;%20&#1055;&#1050;1&#1083;.jpg" TargetMode="External" /><Relationship Id="rId106" Type="http://schemas.openxmlformats.org/officeDocument/2006/relationships/hyperlink" Target="&#1064;&#1086;&#1085;&#1080;&#1085;%20&#1040;&#1045;%20&#1055;&#1050;1&#1083;.jpg" TargetMode="External" /><Relationship Id="rId107" Type="http://schemas.openxmlformats.org/officeDocument/2006/relationships/hyperlink" Target="&#1047;&#1086;&#1073;&#1086;&#1074;%20&#1052;&#1052;%20&#1055;&#1050;1&#1083;.jpg" TargetMode="External" /><Relationship Id="rId108" Type="http://schemas.openxmlformats.org/officeDocument/2006/relationships/hyperlink" Target="&#1057;&#1086;&#1083;&#1086;&#1074;&#1089;&#1082;&#1080;&#1081;%20&#1043;&#1060;%20&#1055;&#1050;1&#1083;.jpg" TargetMode="External" /><Relationship Id="rId109" Type="http://schemas.openxmlformats.org/officeDocument/2006/relationships/hyperlink" Target="&#1052;&#1072;&#1082;&#1072;&#1088;&#1086;&#1074;%20&#1043;&#1060;%20&#1055;&#1050;1&#1083;.jpg" TargetMode="External" /><Relationship Id="rId110" Type="http://schemas.openxmlformats.org/officeDocument/2006/relationships/hyperlink" Target="&#1050;&#1072;&#1088;&#1073;&#1086;&#1083;&#1080;&#1085;%20&#1048;&#1052;%20&#1055;&#1050;1&#1083;.jpg" TargetMode="External" /><Relationship Id="rId111" Type="http://schemas.openxmlformats.org/officeDocument/2006/relationships/hyperlink" Target="&#1040;&#1088;&#1090;&#1077;&#1084;&#1100;&#1077;&#1074;%20&#1042;&#1055;%20&#1055;&#1050;1&#1083;.jpg" TargetMode="External" /><Relationship Id="rId112" Type="http://schemas.openxmlformats.org/officeDocument/2006/relationships/hyperlink" Target="&#1051;&#1086;&#1073;&#1086;&#1074;%20&#1042;&#1048;%20&#1055;&#1050;1&#1083;.jpg" TargetMode="External" /><Relationship Id="rId113" Type="http://schemas.openxmlformats.org/officeDocument/2006/relationships/hyperlink" Target="&#1050;&#1072;&#1096;&#1080;&#1085;%20&#1052;&#1045;%20&#1055;&#1050;1&#1083;.jpg" TargetMode="External" /><Relationship Id="rId114" Type="http://schemas.openxmlformats.org/officeDocument/2006/relationships/hyperlink" Target="&#1055;&#1072;&#1085;&#1082;&#1086;&#1074;%20&#1042;&#1053;%20&#1055;&#1050;1&#1083;.jpg" TargetMode="External" /><Relationship Id="rId115" Type="http://schemas.openxmlformats.org/officeDocument/2006/relationships/hyperlink" Target="&#1055;&#1080;&#1083;&#1080;&#1087;&#1077;&#1085;&#1082;&#1086;%20&#1057;&#1045;%20&#1055;&#1050;1&#1083;.jpg" TargetMode="External" /><Relationship Id="rId116" Type="http://schemas.openxmlformats.org/officeDocument/2006/relationships/hyperlink" Target="&#1046;&#1077;&#1075;&#1083;&#1086;&#1074;%20&#1055;&#1048;%20&#1055;&#1050;1&#1083;.jpg" TargetMode="External" /><Relationship Id="rId117" Type="http://schemas.openxmlformats.org/officeDocument/2006/relationships/hyperlink" Target="&#1057;&#1084;&#1080;&#1088;&#1085;&#1086;&#1074;%20&#1048;&#1040;2%20&#1055;&#1050;1&#1083;.jpg" TargetMode="External" /><Relationship Id="rId118" Type="http://schemas.openxmlformats.org/officeDocument/2006/relationships/hyperlink" Target="&#1057;&#1082;&#1074;&#1086;&#1088;&#1094;&#1086;&#1074;%20&#1057;&#1057;%20&#1055;&#1050;1&#1083;.jpg" TargetMode="External" /><Relationship Id="rId119" Type="http://schemas.openxmlformats.org/officeDocument/2006/relationships/hyperlink" Target="&#1061;&#1080;&#1084;&#1080;&#1095;%20&#1060;&#1070;%20&#1055;&#1050;1&#1083;.jpg" TargetMode="External" /><Relationship Id="rId120" Type="http://schemas.openxmlformats.org/officeDocument/2006/relationships/hyperlink" Target="&#1058;&#1086;&#1082;&#1072;&#1088;&#1077;&#1074;%20&#1057;&#1053;%20&#1055;&#1050;1&#1083;.jpg" TargetMode="External" /><Relationship Id="rId121" Type="http://schemas.openxmlformats.org/officeDocument/2006/relationships/hyperlink" Target="&#1057;&#1072;&#1079;&#1086;&#1085;&#1086;&#1074;%20&#1052;&#1048;%20&#1055;&#1050;1&#1083;.jpg" TargetMode="External" /><Relationship Id="rId122" Type="http://schemas.openxmlformats.org/officeDocument/2006/relationships/hyperlink" Target="&#1063;&#1077;&#1088;&#1085;&#1099;&#1096;&#1086;&#1074;%20&#1060;&#1044;%20&#1055;&#1050;1&#1083;.jpg" TargetMode="External" /><Relationship Id="rId123" Type="http://schemas.openxmlformats.org/officeDocument/2006/relationships/hyperlink" Target="&#1053;&#1072;&#1079;&#1072;&#1088;&#1086;&#1074;%20&#1055;&#1052;%20&#1055;&#1050;1&#1083;.jpg" TargetMode="External" /><Relationship Id="rId124" Type="http://schemas.openxmlformats.org/officeDocument/2006/relationships/hyperlink" Target="&#1063;&#1091;&#1084;&#1086;&#1074;%20&#1040;&#1060;%20&#1055;&#1050;1&#1083;.jpg" TargetMode="External" /><Relationship Id="rId125" Type="http://schemas.openxmlformats.org/officeDocument/2006/relationships/hyperlink" Target="&#1043;&#1083;&#1091;&#1093;&#1086;&#1074;%20&#1040;&#1045;%20&#1055;&#1050;1&#1083;.jpg" TargetMode="External" /><Relationship Id="rId126" Type="http://schemas.openxmlformats.org/officeDocument/2006/relationships/hyperlink" Target="&#1042;&#1083;&#1072;&#1076;&#1080;&#1084;&#1080;&#1088;&#1086;&#1074;%20&#1048;&#1053;%20&#1055;&#1050;1&#1083;.jpg" TargetMode="External" /><Relationship Id="rId127" Type="http://schemas.openxmlformats.org/officeDocument/2006/relationships/hyperlink" Target="&#1051;&#1077;&#1073;&#1077;&#1076;&#1077;&#1074;%20&#1055;&#1048;%20&#1055;&#1050;1&#1083;.jpg" TargetMode="External" /><Relationship Id="rId128" Type="http://schemas.openxmlformats.org/officeDocument/2006/relationships/hyperlink" Target="&#1063;&#1091;&#1088;&#1073;&#1072;&#1085;&#1086;&#1074;%20&#1040;&#1050;%20&#1055;&#1050;1&#1083;.jpg" TargetMode="External" /><Relationship Id="rId129" Type="http://schemas.openxmlformats.org/officeDocument/2006/relationships/hyperlink" Target="&#1052;&#1080;&#1096;&#1091;&#1088;&#1086;&#1074;%20&#1040;&#1043;%20&#1055;&#1050;1&#1083;.jpg" TargetMode="External" /><Relationship Id="rId130" Type="http://schemas.openxmlformats.org/officeDocument/2006/relationships/hyperlink" Target="&#1046;&#1072;&#1076;&#1072;&#1085;%20&#1040;&#1071;%20&#1055;&#1050;1&#1083;.jpg" TargetMode="External" /><Relationship Id="rId131" Type="http://schemas.openxmlformats.org/officeDocument/2006/relationships/hyperlink" Target="&#1041;&#1086;&#1083;&#1076;&#1091;&#1089;&#1077;&#1074;%20&#1048;&#1043;%20&#1055;&#1050;1&#1083;.jpg" TargetMode="External" /><Relationship Id="rId132" Type="http://schemas.openxmlformats.org/officeDocument/2006/relationships/hyperlink" Target="&#1058;&#1088;&#1091;&#1096;&#1086;&#1074;%20&#1071;&#1052;%20&#1055;&#1050;1&#1083;.jpg" TargetMode="External" /><Relationship Id="rId133" Type="http://schemas.openxmlformats.org/officeDocument/2006/relationships/hyperlink" Target="&#1056;&#1077;&#1096;&#1077;&#1090;&#1085;&#1080;&#1082;&#1086;&#1074;%20&#1040;&#1045;%20&#1055;&#1050;1&#1083;.jpg" TargetMode="External" /><Relationship Id="rId134" Type="http://schemas.openxmlformats.org/officeDocument/2006/relationships/hyperlink" Target="&#1043;&#1086;&#1083;&#1077;&#1085;&#1089;&#1082;&#1080;&#1093;%20&#1058;&#1042;%20&#1055;&#1050;1&#1083;.jpg" TargetMode="External" /><Relationship Id="rId135" Type="http://schemas.openxmlformats.org/officeDocument/2006/relationships/hyperlink" Target="&#1057;&#1086;&#1088;&#1086;&#1082;&#1080;&#1085;%20&#1048;&#1055;%20&#1055;&#1050;1&#1083;.jpg" TargetMode="External" /><Relationship Id="rId136" Type="http://schemas.openxmlformats.org/officeDocument/2006/relationships/hyperlink" Target="&#1041;&#1072;&#1090;&#1088;&#1072;&#1095;&#1077;&#1085;&#1082;&#1086;%20&#1040;&#1044;%20&#1055;&#1050;1&#1083;.jpg" TargetMode="External" /><Relationship Id="rId137" Type="http://schemas.openxmlformats.org/officeDocument/2006/relationships/hyperlink" Target="&#1047;&#1099;&#1073;&#1080;&#1085;%20&#1044;&#1060;%20&#1055;&#1050;1&#1083;.jpg" TargetMode="External" /><Relationship Id="rId138" Type="http://schemas.openxmlformats.org/officeDocument/2006/relationships/hyperlink" Target="&#1051;&#1086;&#1089;&#1080;&#1085;%20&#1040;&#1052;%20&#1055;&#1050;1&#1083;.jpg" TargetMode="External" /><Relationship Id="rId139" Type="http://schemas.openxmlformats.org/officeDocument/2006/relationships/hyperlink" Target="&#1061;&#1072;&#1083;&#1103;&#1074;&#1080;&#1085;%20&#1042;&#1060;%20&#1055;&#1050;1&#1083;.jpg" TargetMode="External" /><Relationship Id="rId140" Type="http://schemas.openxmlformats.org/officeDocument/2006/relationships/hyperlink" Target="&#1051;&#1077;&#1074;&#1080;&#1085;%20&#1040;&#1057;%20&#1055;&#1050;1&#1083;.jpg" TargetMode="External" /><Relationship Id="rId141" Type="http://schemas.openxmlformats.org/officeDocument/2006/relationships/hyperlink" Target="&#1058;&#1077;&#1087;&#1083;&#1086;&#1074;%20&#1053;&#1040;%20&#1055;&#1050;1&#1083;.jpg" TargetMode="External" /><Relationship Id="rId142" Type="http://schemas.openxmlformats.org/officeDocument/2006/relationships/hyperlink" Target="&#1043;&#1072;&#1074;&#1088;&#1080;&#1085;%20&#1055;&#1042;%20&#1055;&#1050;1&#1083;.jpg" TargetMode="External" /><Relationship Id="rId143" Type="http://schemas.openxmlformats.org/officeDocument/2006/relationships/hyperlink" Target="&#1052;&#1086;&#1083;&#1086;&#1082;&#1072;&#1085;&#1086;&#1074;%20&#1044;&#1048;%20&#1055;&#1050;1&#1083;.jpg" TargetMode="External" /><Relationship Id="rId144" Type="http://schemas.openxmlformats.org/officeDocument/2006/relationships/hyperlink" Target="&#1051;&#1077;&#1075;&#1077;&#1085;&#1100;&#1082;&#1086;&#1074;%20&#1048;&#1043;%20&#1055;&#1050;1&#1083;.jpg" TargetMode="External" /><Relationship Id="rId145" Type="http://schemas.openxmlformats.org/officeDocument/2006/relationships/hyperlink" Target="&#1058;&#1080;&#1084;&#1095;&#1077;&#1085;&#1082;&#1086;%20&#1044;&#1044;%20&#1055;&#1050;1&#1083;.jpg" TargetMode="External" /><Relationship Id="rId146" Type="http://schemas.openxmlformats.org/officeDocument/2006/relationships/hyperlink" Target="&#1065;&#1077;&#1087;&#1077;&#1083;&#1077;&#1074;%20&#1042;&#1048;%20&#1055;&#1050;1&#1083;.jpg" TargetMode="External" /><Relationship Id="rId147" Type="http://schemas.openxmlformats.org/officeDocument/2006/relationships/hyperlink" Target="&#1048;&#1074;&#1072;&#1085;&#1086;&#1074;%20&#1057;&#1042;%20&#1055;&#1050;1&#1083;.jpg" TargetMode="External" /><Relationship Id="rId148" Type="http://schemas.openxmlformats.org/officeDocument/2006/relationships/hyperlink" Target="&#1042;&#1086;&#1083;&#1082;&#1086;&#1074;%20&#1042;&#1040;%20&#1055;&#1050;1&#1083;.jpg" TargetMode="External" /><Relationship Id="rId149" Type="http://schemas.openxmlformats.org/officeDocument/2006/relationships/hyperlink" Target="&#1054;&#1082;&#1091;&#1085;&#1077;&#1074;%20&#1043;&#1053;%20&#1055;&#1050;1&#1083;.jpg" TargetMode="External" /><Relationship Id="rId150" Type="http://schemas.openxmlformats.org/officeDocument/2006/relationships/hyperlink" Target="&#1041;&#1091;&#1076;&#1080;&#1082;&#1080;&#1085;%20&#1052;&#1050;%20&#1055;&#1050;1&#1083;.jpg" TargetMode="External" /><Relationship Id="rId151" Type="http://schemas.openxmlformats.org/officeDocument/2006/relationships/hyperlink" Target="&#1043;&#1074;&#1086;&#1079;&#1076;&#1077;&#1074;%20&#1050;&#1042;%20&#1055;&#1050;1&#1083;.jpg" TargetMode="External" /><Relationship Id="rId152" Type="http://schemas.openxmlformats.org/officeDocument/2006/relationships/hyperlink" Target="&#1050;&#1091;&#1079;&#1085;&#1077;&#1094;&#1086;&#1074;%20&#1044;&#1053;%20&#1055;&#1050;1&#1083;.jpg" TargetMode="External" /><Relationship Id="rId153" Type="http://schemas.openxmlformats.org/officeDocument/2006/relationships/hyperlink" Target="&#1060;&#1080;&#1083;&#1080;&#1087;&#1077;&#1085;&#1082;&#1086;&#1074;%20&#1048;&#1057;%20&#1055;&#1050;1&#1083;.jpg" TargetMode="External" /><Relationship Id="rId154" Type="http://schemas.openxmlformats.org/officeDocument/2006/relationships/hyperlink" Target="&#1060;&#1077;&#1076;&#1086;&#1090;&#1086;&#1074;%20&#1053;&#1040;%20&#1055;&#1050;1&#1083;.jpg" TargetMode="External" /><Relationship Id="rId155" Type="http://schemas.openxmlformats.org/officeDocument/2006/relationships/hyperlink" Target="&#1052;&#1080;&#1090;&#1080;&#1085;%20&#1040;&#1057;%20&#1055;&#1050;1&#1083;.jpg" TargetMode="External" /><Relationship Id="rId156" Type="http://schemas.openxmlformats.org/officeDocument/2006/relationships/hyperlink" Target="&#1050;&#1083;&#1086;&#1092;&#1080;&#1076;&#1080;&#1085;%20&#1043;&#1060;%20&#1055;&#1050;1&#1083;.jpg" TargetMode="External" /><Relationship Id="rId157" Type="http://schemas.openxmlformats.org/officeDocument/2006/relationships/hyperlink" Target="&#1060;&#1080;&#1083;&#1103;&#1082;&#1080;&#1085;%20&#1051;&#1071;%20&#1055;&#1050;1&#1083;.jpg" TargetMode="External" /><Relationship Id="rId158" Type="http://schemas.openxmlformats.org/officeDocument/2006/relationships/hyperlink" Target="&#1048;&#1083;&#1100;&#1080;&#1085;%20&#1048;&#1053;%20&#1055;&#1050;1&#1083;.jpg" TargetMode="External" /><Relationship Id="rId159" Type="http://schemas.openxmlformats.org/officeDocument/2006/relationships/hyperlink" Target="&#1055;&#1077;&#1096;&#1082;&#1086;&#1074;%20&#1042;&#1053;%20&#1055;&#1050;1&#1083;.jpg" TargetMode="External" /><Relationship Id="rId160" Type="http://schemas.openxmlformats.org/officeDocument/2006/relationships/hyperlink" Target="&#1050;&#1086;&#1090;&#1077;&#1085;&#1082;&#1086;&#1074;%20&#1040;&#1048;%20&#1055;&#1050;1&#1083;.jpg" TargetMode="External" /><Relationship Id="rId161" Type="http://schemas.openxmlformats.org/officeDocument/2006/relationships/hyperlink" Target="&#1056;&#1103;&#1073;&#1095;&#1080;&#1082;&#1086;&#1074;%20&#1045;&#1040;%20&#1055;&#1050;1&#1083;.jpg" TargetMode="External" /><Relationship Id="rId162" Type="http://schemas.openxmlformats.org/officeDocument/2006/relationships/hyperlink" Target="&#1050;&#1091;&#1089;&#1090;&#1080;&#1082;&#1086;&#1074;%20&#1060;&#1056;%20&#1055;&#1050;1&#1083;.jpg" TargetMode="External" /><Relationship Id="rId163" Type="http://schemas.openxmlformats.org/officeDocument/2006/relationships/hyperlink" Target="&#1064;&#1080;&#1084;&#1103;&#1083;&#1080;&#1093;&#1080;&#1085;%20&#1050;&#1060;%20&#1055;&#1050;1&#1083;.jpg" TargetMode="External" /><Relationship Id="rId164" Type="http://schemas.openxmlformats.org/officeDocument/2006/relationships/hyperlink" Target="&#1055;&#1083;&#1086;&#1090;&#1085;&#1080;&#1082;&#1086;&#1074;%20&#1040;&#1057;%20&#1055;&#1050;1&#1083;.jpg" TargetMode="External" /><Relationship Id="rId165" Type="http://schemas.openxmlformats.org/officeDocument/2006/relationships/hyperlink" Target="&#1048;&#1079;&#1086;&#1090;&#1086;&#1074;%20&#1071;&#1052;%20&#1055;&#1050;1&#1083;.jpg" TargetMode="External" /><Relationship Id="rId166" Type="http://schemas.openxmlformats.org/officeDocument/2006/relationships/hyperlink" Target="&#1051;&#1091;&#1075;&#1086;&#1074;&#1089;&#1082;&#1080;&#1081;%20&#1040;&#1048;%20&#1055;&#1050;1&#1083;.jpg" TargetMode="External" /><Relationship Id="rId167" Type="http://schemas.openxmlformats.org/officeDocument/2006/relationships/hyperlink" Target="&#1055;&#1072;&#1093;&#1086;&#1084;&#1086;&#1074;%20&#1052;&#1042;%20&#1055;&#1050;1&#1083;.jpg" TargetMode="External" /><Relationship Id="rId168" Type="http://schemas.openxmlformats.org/officeDocument/2006/relationships/hyperlink" Target="&#1050;&#1072;&#1096;&#1080;&#1088;&#1080;&#1085;%20&#1052;&#1052;%20&#1055;&#1050;1&#1083;.jpg" TargetMode="External" /><Relationship Id="rId169" Type="http://schemas.openxmlformats.org/officeDocument/2006/relationships/hyperlink" Target="&#1050;&#1080;&#1088;&#1089;&#1072;&#1085;&#1086;&#1074;%20&#1057;&#1045;%20&#1055;&#1050;1&#1083;.jpg" TargetMode="External" /><Relationship Id="rId170" Type="http://schemas.openxmlformats.org/officeDocument/2006/relationships/hyperlink" Target="&#1054;&#1088;&#1077;&#1093;&#1086;&#1074;%20&#1048;&#1048;%20&#1055;&#1050;1&#1083;.jpg" TargetMode="External" /><Relationship Id="rId171" Type="http://schemas.openxmlformats.org/officeDocument/2006/relationships/hyperlink" Target="&#1047;&#1086;&#1083;&#1086;&#1090;&#1072;&#1088;&#1077;&#1074;%20&#1045;&#1045;%20&#1055;&#1050;1&#1083;.jpg" TargetMode="External" /><Relationship Id="rId172" Type="http://schemas.openxmlformats.org/officeDocument/2006/relationships/hyperlink" Target="&#1040;&#1083;&#1103;&#1077;&#1074;%20&#1055;&#1058;%20&#1055;&#1050;1&#1083;.jpg" TargetMode="External" /><Relationship Id="rId173" Type="http://schemas.openxmlformats.org/officeDocument/2006/relationships/hyperlink" Target="&#1057;&#1090;&#1072;&#1088;&#1094;&#1077;&#1074;%20&#1052;&#1057;%20&#1055;&#1050;1&#1083;.jpg" TargetMode="External" /><Relationship Id="rId174" Type="http://schemas.openxmlformats.org/officeDocument/2006/relationships/hyperlink" Target="&#1048;&#1089;&#1072;&#1077;&#1074;%20&#1042;&#1045;%20&#1055;&#1050;1&#1083;.jpg" TargetMode="External" /><Relationship Id="rId175" Type="http://schemas.openxmlformats.org/officeDocument/2006/relationships/hyperlink" Target="&#1058;&#1091;&#1096;&#1080;&#1085;%20&#1040;&#1052;%20&#1055;&#1050;1&#1083;.jpg" TargetMode="External" /><Relationship Id="rId176" Type="http://schemas.openxmlformats.org/officeDocument/2006/relationships/hyperlink" Target="&#1051;&#1080;&#1085;&#1082;&#1086;&#1074;%20&#1055;&#1043;%20&#1055;&#1050;1&#1083;.jpg" TargetMode="External" /><Relationship Id="rId177" Type="http://schemas.openxmlformats.org/officeDocument/2006/relationships/hyperlink" Target="&#1043;&#1086;&#1085;&#1090;&#1072;&#1088;%20&#1040;&#1057;%20&#1055;&#1050;1&#1083;.jpg" TargetMode="External" /><Relationship Id="rId178" Type="http://schemas.openxmlformats.org/officeDocument/2006/relationships/hyperlink" Target="&#1070;&#1088;&#1100;&#1077;&#1074;%20&#1052;&#1057;%20&#1055;&#1050;1&#1083;.jpg" TargetMode="External" /><Relationship Id="rId179" Type="http://schemas.openxmlformats.org/officeDocument/2006/relationships/hyperlink" Target="&#1041;&#1091;&#1082;&#1088;&#1077;&#1077;&#1074;%20&#1055;&#1041;%20&#1055;&#1050;1&#1083;.jpg" TargetMode="External" /><Relationship Id="rId180" Type="http://schemas.openxmlformats.org/officeDocument/2006/relationships/hyperlink" Target="&#1052;&#1080;&#1096;&#1077;&#1083;&#1100;&#1089;&#1082;&#1080;&#1081;%20&#1048;&#1042;%20&#1055;&#1050;1&#1083;.jpg" TargetMode="External" /><Relationship Id="rId181" Type="http://schemas.openxmlformats.org/officeDocument/2006/relationships/hyperlink" Target="&#1044;&#1091;&#1073;&#1086;&#1074;&#1080;&#1082;%20&#1048;&#1052;%20&#1055;&#1050;1&#1083;.jpg" TargetMode="External" /><Relationship Id="rId182" Type="http://schemas.openxmlformats.org/officeDocument/2006/relationships/hyperlink" Target="&#1055;&#1086;&#1087;&#1086;&#1074;%20&#1042;&#1057;%20&#1055;&#1050;1&#1083;.jpg" TargetMode="External" /><Relationship Id="rId183" Type="http://schemas.openxmlformats.org/officeDocument/2006/relationships/hyperlink" Target="&#1044;&#1077;&#1075;&#1090;&#1077;&#1074;%20&#1052;&#1047;%20&#1055;&#1050;1&#1083;.jpg" TargetMode="External" /><Relationship Id="rId184" Type="http://schemas.openxmlformats.org/officeDocument/2006/relationships/hyperlink" Target="&#1052;&#1072;&#1088;&#1082;&#1080;&#1085;%20&#1060;&#1045;%20&#1055;&#1050;1&#1083;.jpg" TargetMode="External" /><Relationship Id="rId185" Type="http://schemas.openxmlformats.org/officeDocument/2006/relationships/hyperlink" Target="&#1045;&#1092;&#1080;&#1084;&#1086;&#1074;%20&#1043;&#1052;%20&#1055;&#1050;1&#1083;.jpg" TargetMode="External" /><Relationship Id="rId186" Type="http://schemas.openxmlformats.org/officeDocument/2006/relationships/hyperlink" Target="&#1042;&#1086;&#1088;&#1085;&#1072;&#1095;&#1077;&#1074;%20&#1044;&#1057;%20&#1055;&#1050;1&#1083;.jpg" TargetMode="External" /><Relationship Id="rId187" Type="http://schemas.openxmlformats.org/officeDocument/2006/relationships/hyperlink" Target="&#1041;&#1086;&#1075;&#1086;&#1084;&#1086;&#1083;&#1086;&#1074;%20&#1048;&#1051;%20&#1055;&#1050;1&#1083;.jpg" TargetMode="External" /><Relationship Id="rId188" Type="http://schemas.openxmlformats.org/officeDocument/2006/relationships/hyperlink" Target="&#1064;&#1086;&#1093;&#1080;&#1085;%20&#1042;&#1055;%20&#1055;&#1050;1&#1083;.jpg" TargetMode="External" /><Relationship Id="rId189" Type="http://schemas.openxmlformats.org/officeDocument/2006/relationships/hyperlink" Target="&#1058;&#1088;&#1077;&#1085;&#1080;&#1085;%20&#1040;&#1055;%20&#1055;&#1050;1&#1083;.jpg" TargetMode="External" /><Relationship Id="rId190" Type="http://schemas.openxmlformats.org/officeDocument/2006/relationships/hyperlink" Target="&#1052;&#1072;&#1082;&#1089;&#1080;&#1084;&#1086;&#1074;%20&#1048;&#1043;%20&#1055;&#1050;1&#1083;.jpg" TargetMode="External" /><Relationship Id="rId191" Type="http://schemas.openxmlformats.org/officeDocument/2006/relationships/hyperlink" Target="&#1041;&#1083;&#1072;&#1075;&#1086;&#1074;%20&#1052;&#1045;%20&#1055;&#1050;1&#1083;.jpg" TargetMode="External" /><Relationship Id="rId192" Type="http://schemas.openxmlformats.org/officeDocument/2006/relationships/hyperlink" Target="&#1063;&#1091;&#1074;&#1077;&#1085;&#1082;&#1086;&#1074;%20&#1040;&#1058;%20&#1055;&#1050;1&#1083;.jpg" TargetMode="External" /><Relationship Id="rId193" Type="http://schemas.openxmlformats.org/officeDocument/2006/relationships/hyperlink" Target="&#1043;&#1086;&#1083;&#1086;&#1074;&#1080;&#1079;&#1085;&#1080;&#1085;%20&#1043;&#1050;%20&#1055;&#1050;1&#1083;.jpg" TargetMode="External" /><Relationship Id="rId194" Type="http://schemas.openxmlformats.org/officeDocument/2006/relationships/hyperlink" Target="&#1055;&#1086;&#1087;&#1086;&#1074;%20&#1052;&#1040;%20&#1055;&#1050;1&#1083;.jpg" TargetMode="External" /><Relationship Id="rId195" Type="http://schemas.openxmlformats.org/officeDocument/2006/relationships/hyperlink" Target="&#1050;&#1086;&#1088;&#1086;&#1074;&#1080;&#1085;%20&#1055;&#1047;%20&#1055;&#1050;1&#1083;.jpg" TargetMode="External" /><Relationship Id="rId196" Type="http://schemas.openxmlformats.org/officeDocument/2006/relationships/hyperlink" Target="&#1043;&#1086;&#1088;&#1103;&#1095;&#1082;&#1080;&#1085;%20&#1040;&#1057;%20&#1055;&#1050;1&#1083;.jpg" TargetMode="External" /><Relationship Id="rId197" Type="http://schemas.openxmlformats.org/officeDocument/2006/relationships/hyperlink" Target="&#1071;&#1096;&#1080;&#1085;%20&#1057;&#1057;%20&#1055;&#1050;1&#1083;.jpg" TargetMode="External" /><Relationship Id="rId198" Type="http://schemas.openxmlformats.org/officeDocument/2006/relationships/hyperlink" Target="&#1064;&#1084;&#1099;&#1088;&#1077;&#1074;%20&#1040;&#1043;%20&#1055;&#1050;1&#1083;.jpg" TargetMode="External" /><Relationship Id="rId199" Type="http://schemas.openxmlformats.org/officeDocument/2006/relationships/hyperlink" Target="&#1055;&#1072;&#1074;&#1083;&#1086;&#1074;&#1089;&#1082;&#1080;&#1081;%20&#1055;&#1048;%20&#1055;&#1050;1&#1083;.jpg" TargetMode="External" /><Relationship Id="rId200" Type="http://schemas.openxmlformats.org/officeDocument/2006/relationships/hyperlink" Target="&#1058;&#1077;&#1087;&#1083;&#1080;&#1085;&#1089;&#1082;&#1080;&#1081;%20&#1057;&#1048;%20&#1055;&#1050;1&#1083;.jpg" TargetMode="External" /><Relationship Id="rId201" Type="http://schemas.openxmlformats.org/officeDocument/2006/relationships/hyperlink" Target="&#1064;&#1072;&#1093;&#1086;&#1074;%20&#1042;&#1055;%20&#1055;&#1050;1&#1083;.jpg" TargetMode="External" /><Relationship Id="rId202" Type="http://schemas.openxmlformats.org/officeDocument/2006/relationships/hyperlink" Target="&#1050;&#1086;&#1085;&#1100;&#1096;&#1080;&#1085;%20&#1052;&#1040;%20&#1055;&#1050;1&#1083;.jpg" TargetMode="External" /><Relationship Id="rId203" Type="http://schemas.openxmlformats.org/officeDocument/2006/relationships/hyperlink" Target="&#1045;&#1089;&#1080;&#1087;&#1086;&#1074;%20&#1040;&#1060;%20&#1055;&#1050;1&#1083;.jpg" TargetMode="External" /><Relationship Id="rId204" Type="http://schemas.openxmlformats.org/officeDocument/2006/relationships/hyperlink" Target="&#1043;&#1072;&#1074;&#1088;&#1080;&#1083;&#1086;&#1074;%20&#1048;&#1052;%20&#1055;&#1050;1&#1083;.jpg" TargetMode="External" /><Relationship Id="rId205" Type="http://schemas.openxmlformats.org/officeDocument/2006/relationships/hyperlink" Target="&#1041;&#1091;&#1090;&#1080;&#1085;%20&#1048;&#1045;%20&#1055;&#1050;1&#1083;.jpg" TargetMode="External" /><Relationship Id="rId206" Type="http://schemas.openxmlformats.org/officeDocument/2006/relationships/hyperlink" Target="&#1050;&#1072;&#1088;&#1077;&#1083;&#1086;&#1074;%20&#1045;&#1052;%20&#1055;&#1050;1&#1083;.jpg" TargetMode="External" /><Relationship Id="rId207" Type="http://schemas.openxmlformats.org/officeDocument/2006/relationships/hyperlink" Target="&#1043;&#1086;&#1088;&#1086;&#1076;&#1085;&#1080;&#1095;&#1077;&#1074;%20&#1052;&#1048;%20&#1055;&#1050;1&#1083;.jpg" TargetMode="External" /><Relationship Id="rId208" Type="http://schemas.openxmlformats.org/officeDocument/2006/relationships/hyperlink" Target="&#1052;&#1077;&#1076;&#1074;&#1077;&#1076;&#1077;&#1074;%20&#1048;&#1040;%20&#1055;&#1050;1&#1083;.jpg" TargetMode="External" /><Relationship Id="rId209" Type="http://schemas.openxmlformats.org/officeDocument/2006/relationships/hyperlink" Target="&#1056;&#1099;&#1073;&#1072;&#1082;&#1086;&#1074;%20&#1055;&#1048;%20&#1055;&#1050;1&#1083;.jpg" TargetMode="External" /><Relationship Id="rId210" Type="http://schemas.openxmlformats.org/officeDocument/2006/relationships/hyperlink" Target="&#1055;&#1072;&#1085;&#1102;&#1078;&#1082;&#1080;&#1085;%20&#1055;&#1057;%20&#1055;&#1050;1&#1083;.jpg" TargetMode="External" /><Relationship Id="rId211" Type="http://schemas.openxmlformats.org/officeDocument/2006/relationships/hyperlink" Target="&#1050;&#1080;&#1078;&#1072;&#1077;&#1074;%20&#1053;&#1060;%20&#1055;&#1050;1&#1083;.jpg" TargetMode="External" /><Relationship Id="rId212" Type="http://schemas.openxmlformats.org/officeDocument/2006/relationships/hyperlink" Target="&#1043;&#1086;&#1088;&#1083;&#1086;&#1074;%20&#1050;&#1053;%20&#1055;&#1050;1&#1083;.jpg" TargetMode="External" /><Relationship Id="rId213" Type="http://schemas.openxmlformats.org/officeDocument/2006/relationships/hyperlink" Target="&#1051;&#1102;&#1073;&#1080;&#1084;&#1086;&#1074;%20&#1048;&#1055;%20&#1055;&#1050;1&#1083;.jpg" TargetMode="External" /><Relationship Id="rId214" Type="http://schemas.openxmlformats.org/officeDocument/2006/relationships/hyperlink" Target="&#1050;&#1091;&#1079;&#1080;&#1085;%20&#1052;&#1040;%20&#1055;&#1050;1&#1083;.jpg" TargetMode="External" /><Relationship Id="rId215" Type="http://schemas.openxmlformats.org/officeDocument/2006/relationships/hyperlink" Target="&#1050;&#1086;&#1088;&#1085;&#1102;&#1093;&#1080;&#1085;%20&#1041;&#1052;%20&#1055;&#1050;1&#1083;.jpg" TargetMode="External" /><Relationship Id="rId216" Type="http://schemas.openxmlformats.org/officeDocument/2006/relationships/hyperlink" Target="&#1050;&#1091;&#1079;&#1085;&#1077;&#1094;&#1086;&#1074;%20&#1042;&#1040;%20&#1055;&#1050;1&#1083;.jpg" TargetMode="External" /><Relationship Id="rId217" Type="http://schemas.openxmlformats.org/officeDocument/2006/relationships/hyperlink" Target="&#1052;&#1077;&#1088;&#1082;&#1091;&#1083;&#1086;&#1074;%20&#1048;&#1052;%20&#1055;&#1050;1&#1083;.jpg" TargetMode="External" /><Relationship Id="rId218" Type="http://schemas.openxmlformats.org/officeDocument/2006/relationships/hyperlink" Target="&#1064;&#1084;&#1077;&#1083;&#1077;&#1074;%20&#1053;&#1052;%20&#1055;&#1050;1&#1083;.jpg" TargetMode="External" /><Relationship Id="rId219" Type="http://schemas.openxmlformats.org/officeDocument/2006/relationships/hyperlink" Target="&#1043;&#1083;&#1091;&#1093;&#1086;&#1074;%20&#1060;&#1048;%20&#1055;&#1050;1&#1083;.jpg" TargetMode="External" /><Relationship Id="rId220" Type="http://schemas.openxmlformats.org/officeDocument/2006/relationships/hyperlink" Target="&#1043;&#1091;&#1076;&#1082;&#1086;&#1074;%20&#1048;&#1042;%20&#1055;&#1050;1&#1083;.jpg" TargetMode="External" /><Relationship Id="rId221" Type="http://schemas.openxmlformats.org/officeDocument/2006/relationships/hyperlink" Target="&#1048;&#1074;&#1095;&#1077;&#1085;&#1082;&#1086;%20&#1045;&#1055;%20&#1055;&#1050;1&#1083;.jpg" TargetMode="External" /><Relationship Id="rId222" Type="http://schemas.openxmlformats.org/officeDocument/2006/relationships/hyperlink" Target="&#1048;&#1089;&#1072;&#1081;&#1095;&#1077;&#1085;&#1082;&#1086;&#1074;%20&#1055;&#1047;%20&#1055;&#1050;1&#1083;.jpg" TargetMode="External" /><Relationship Id="rId223" Type="http://schemas.openxmlformats.org/officeDocument/2006/relationships/hyperlink" Target="&#1050;&#1086;&#1083;&#1077;&#1089;&#1085;&#1080;&#1082;&#1086;&#1074;%20&#1048;&#1048;%20&#1055;&#1050;1&#1083;.jpg" TargetMode="External" /><Relationship Id="rId224" Type="http://schemas.openxmlformats.org/officeDocument/2006/relationships/hyperlink" Target="&#1041;&#1072;&#1073;&#1072;&#1077;&#1074;%20&#1051;&#1045;%20&#1055;&#1050;1&#1083;.jpg" TargetMode="External" /><Relationship Id="rId225" Type="http://schemas.openxmlformats.org/officeDocument/2006/relationships/hyperlink" Target="&#1056;&#1072;&#1079;&#1091;&#1074;&#1072;&#1077;&#1074;%20&#1040;&#1042;%20&#1055;&#1050;1&#1083;.jpg" TargetMode="External" /><Relationship Id="rId226" Type="http://schemas.openxmlformats.org/officeDocument/2006/relationships/hyperlink" Target="&#1047;&#1086;&#1083;&#1086;&#1090;&#1086;&#1074;%20&#1060;&#1045;%20&#1055;&#1050;1&#1083;.jpg" TargetMode="External" /><Relationship Id="rId227" Type="http://schemas.openxmlformats.org/officeDocument/2006/relationships/hyperlink" Target="&#1050;&#1083;&#1080;&#1084;&#1086;&#1074;%20&#1053;&#1053;%20&#1055;&#1050;1&#1083;.jpg" TargetMode="External" /><Relationship Id="rId228" Type="http://schemas.openxmlformats.org/officeDocument/2006/relationships/hyperlink" Target="&#1052;&#1072;&#1081;&#1086;&#1088;&#1086;&#1074;%20&#1043;&#1053;%20&#1055;&#1050;1&#1083;.jpg" TargetMode="External" /><Relationship Id="rId229" Type="http://schemas.openxmlformats.org/officeDocument/2006/relationships/hyperlink" Target="&#1041;&#1077;&#1096;&#1077;&#1085;&#1086;&#1074;%20&#1055;&#1060;%20&#1055;&#1050;1&#1083;.jpg" TargetMode="External" /><Relationship Id="rId230" Type="http://schemas.openxmlformats.org/officeDocument/2006/relationships/hyperlink" Target="&#1050;&#1080;&#1079;&#1080;&#1088;&#1086;&#1074;%20&#1052;&#1042;%20&#1055;&#1050;1&#1083;.jpg" TargetMode="External" /><Relationship Id="rId231" Type="http://schemas.openxmlformats.org/officeDocument/2006/relationships/hyperlink" Target="&#1041;&#1083;&#1080;&#1085;&#1086;&#1074;%20&#1061;&#1044;%20&#1055;&#1050;1&#1083;.jpg" TargetMode="External" /><Relationship Id="rId232" Type="http://schemas.openxmlformats.org/officeDocument/2006/relationships/hyperlink" Target="&#1041;&#1099;&#1079;&#1086;&#1074;%20&#1060;&#1048;%20&#1055;&#1050;1&#1083;.jpg" TargetMode="External" /><Relationship Id="rId233" Type="http://schemas.openxmlformats.org/officeDocument/2006/relationships/hyperlink" Target="&#1048;&#1074;&#1072;&#1085;&#1086;&#1074;%20&#1040;&#1048;%20&#1055;&#1050;1&#1083;.jpg" TargetMode="External" /><Relationship Id="rId234" Type="http://schemas.openxmlformats.org/officeDocument/2006/relationships/hyperlink" Target="&#1045;&#1092;&#1088;&#1077;&#1084;&#1086;&#1074;%20&#1053;&#1040;%20&#1055;&#1050;1&#1083;.jpg" TargetMode="External" /><Relationship Id="rId235" Type="http://schemas.openxmlformats.org/officeDocument/2006/relationships/hyperlink" Target="&#1070;&#1076;&#1080;&#1085;%20&#1048;&#1048;%20&#1055;&#1050;1&#1083;.jpg" TargetMode="External" /><Relationship Id="rId236" Type="http://schemas.openxmlformats.org/officeDocument/2006/relationships/hyperlink" Target="&#1050;&#1072;&#1083;&#1091;&#1075;&#1080;&#1085;%20&#1048;&#1055;%20&#1055;&#1050;1&#1083;.jpg" TargetMode="External" /><Relationship Id="rId237" Type="http://schemas.openxmlformats.org/officeDocument/2006/relationships/hyperlink" Target="&#1057;&#1084;&#1080;&#1088;&#1085;&#1086;&#1074;%20&#1051;&#1071;%20&#1055;&#1050;1&#1083;.jpg" TargetMode="External" /><Relationship Id="rId238" Type="http://schemas.openxmlformats.org/officeDocument/2006/relationships/hyperlink" Target="&#1041;&#1072;&#1079;&#1072;&#1088;&#1086;&#1074;%20&#1052;&#1060;%20&#1055;&#1050;1&#1083;.jpg" TargetMode="External" /><Relationship Id="rId239" Type="http://schemas.openxmlformats.org/officeDocument/2006/relationships/hyperlink" Target="&#1041;&#1086;&#1093;&#1086;&#1083;&#1076;&#1080;&#1085;%20&#1044;&#1040;%20&#1055;&#1050;1&#1083;.jpg" TargetMode="External" /><Relationship Id="rId240" Type="http://schemas.openxmlformats.org/officeDocument/2006/relationships/hyperlink" Target="&#1058;&#1080;&#1084;&#1086;&#1096;&#1082;&#1080;&#1085;%20&#1055;&#1060;%20&#1055;&#1050;1&#1083;.jpg" TargetMode="External" /><Relationship Id="rId241" Type="http://schemas.openxmlformats.org/officeDocument/2006/relationships/hyperlink" Target="&#1060;&#1077;&#1076;&#1086;&#1088;&#1086;&#1074;%20&#1043;&#1058;%20&#1055;&#1050;1&#1083;.jpg" TargetMode="External" /><Relationship Id="rId242" Type="http://schemas.openxmlformats.org/officeDocument/2006/relationships/hyperlink" Target="&#1055;&#1083;&#1080;&#1090;&#1082;&#1080;&#1085;%20&#1040;&#1071;%20&#1055;&#1050;1&#1083;.jpg" TargetMode="External" /><Relationship Id="rId243" Type="http://schemas.openxmlformats.org/officeDocument/2006/relationships/hyperlink" Target="&#1052;&#1086;&#1076;&#1091;&#1083;&#1080;&#1085;%20&#1042;&#1040;%20&#1055;&#1050;1&#1083;.jpg" TargetMode="External" /><Relationship Id="rId244" Type="http://schemas.openxmlformats.org/officeDocument/2006/relationships/hyperlink" Target="&#1064;&#1080;&#1088;&#1096;&#1086;&#1074;%20&#1057;&#1042;%20&#1055;&#1050;1&#1083;.jpg" TargetMode="External" /><Relationship Id="rId245" Type="http://schemas.openxmlformats.org/officeDocument/2006/relationships/hyperlink" Target="&#1061;&#1086;&#1093;&#1083;&#1086;&#1074;%20&#1052;&#1048;%20&#1055;&#1050;1&#1083;.jpg" TargetMode="External" /><Relationship Id="rId246" Type="http://schemas.openxmlformats.org/officeDocument/2006/relationships/hyperlink" Target="&#1055;&#1077;&#1090;&#1088;&#1086;&#1074;&#1089;&#1082;&#1080;&#1081;%20&#1048;&#1043;%20&#1055;&#1050;1&#1083;.jpg" TargetMode="External" /><Relationship Id="rId247" Type="http://schemas.openxmlformats.org/officeDocument/2006/relationships/hyperlink" Target="&#1052;&#1077;&#1083;&#1100;&#1085;&#1080;&#1082;&#1086;&#1074;%20&#1042;&#1052;%20&#1055;&#1050;1&#1083;.jpg" TargetMode="External" /><Relationship Id="rId248" Type="http://schemas.openxmlformats.org/officeDocument/2006/relationships/hyperlink" Target="&#1046;&#1091;&#1083;&#1080;&#1085;%20&#1057;&#1040;%20&#1055;&#1050;1&#1083;.jpg" TargetMode="External" /><Relationship Id="rId249" Type="http://schemas.openxmlformats.org/officeDocument/2006/relationships/hyperlink" Target="&#1050;&#1086;&#1078;&#1077;&#1074;&#1085;&#1080;&#1082;&#1086;&#1074;%20&#1060;&#1048;%20&#1055;&#1050;1&#1083;.jpg" TargetMode="External" /><Relationship Id="rId250" Type="http://schemas.openxmlformats.org/officeDocument/2006/relationships/hyperlink" Target="&#1047;&#1102;&#1073;&#1080;&#1085;%20&#1053;&#1042;%20&#1055;&#1050;1&#1083;.jpg" TargetMode="External" /><Relationship Id="rId251" Type="http://schemas.openxmlformats.org/officeDocument/2006/relationships/hyperlink" Target="&#1050;&#1077;&#1085;&#1080;&#1085;%20&#1048;&#1047;%20&#1055;&#1050;1&#1083;.jpg" TargetMode="External" /><Relationship Id="rId252" Type="http://schemas.openxmlformats.org/officeDocument/2006/relationships/hyperlink" Target="&#1050;&#1086;&#1088;&#1096;&#1091;&#1085;&#1086;&#1074;%20&#1048;&#1045;%20&#1055;&#1050;1&#1083;.jpg" TargetMode="External" /><Relationship Id="rId253" Type="http://schemas.openxmlformats.org/officeDocument/2006/relationships/hyperlink" Target="&#1062;&#1080;&#1074;&#1080;&#1083;&#1077;&#1074;%20&#1051;&#1048;%20&#1055;&#1050;1&#1083;.jpg" TargetMode="External" /><Relationship Id="rId254" Type="http://schemas.openxmlformats.org/officeDocument/2006/relationships/hyperlink" Target="&#1050;&#1086;&#1088;&#1086;&#1083;&#1077;&#1074;%20&#1057;&#1055;%20&#1055;&#1050;1&#1083;.jpg" TargetMode="External" /><Relationship Id="rId255" Type="http://schemas.openxmlformats.org/officeDocument/2006/relationships/hyperlink" Target="&#1043;&#1072;&#1084;&#1082;&#1086;&#1074;%20&#1048;&#1057;%20&#1055;&#1050;1&#1083;.jpg" TargetMode="External" /><Relationship Id="rId256" Type="http://schemas.openxmlformats.org/officeDocument/2006/relationships/hyperlink" Target="&#1058;&#1072;&#1088;&#1093;&#1072;&#1085;&#1086;&#1074;%20&#1055;&#1071;%20&#1055;&#1050;1&#1083;.jpg" TargetMode="External" /><Relationship Id="rId257" Type="http://schemas.openxmlformats.org/officeDocument/2006/relationships/hyperlink" Target="&#1048;&#1083;&#1100;&#1080;&#1085;&#1089;&#1082;&#1080;&#1081;%20&#1052;&#1045;%20&#1055;&#1050;1&#1083;.jpg" TargetMode="External" /><Relationship Id="rId258" Type="http://schemas.openxmlformats.org/officeDocument/2006/relationships/hyperlink" Target="&#1052;&#1103;&#1090;&#1077;&#1078;%20&#1042;&#1050;%20&#1055;&#1050;1&#1083;.jpg" TargetMode="External" /><Relationship Id="rId259" Type="http://schemas.openxmlformats.org/officeDocument/2006/relationships/hyperlink" Target="&#1053;&#1077;&#1090;&#1077;&#1089;&#1086;&#1074;%20&#1048;&#1058;%20&#1055;&#1050;1&#1083;.jpg" TargetMode="External" /><Relationship Id="rId260" Type="http://schemas.openxmlformats.org/officeDocument/2006/relationships/hyperlink" Target="&#1050;&#1086;&#1087;&#1099;&#1083;&#1086;&#1074;%20&#1052;&#1043;%20&#1055;&#1050;1&#1083;.jpg" TargetMode="External" /><Relationship Id="rId261" Type="http://schemas.openxmlformats.org/officeDocument/2006/relationships/hyperlink" Target="&#1060;&#1080;&#1083;&#1080;&#1085;%20&#1040;&#1060;%20&#1055;&#1050;1&#1083;.jpg" TargetMode="External" /><Relationship Id="rId262" Type="http://schemas.openxmlformats.org/officeDocument/2006/relationships/hyperlink" Target="&#1040;&#1073;&#1083;&#1086;&#1074;%20&#1052;&#1053;%20&#1055;&#1050;1&#1083;.jpg" TargetMode="External" /><Relationship Id="rId263" Type="http://schemas.openxmlformats.org/officeDocument/2006/relationships/hyperlink" Target="&#1043;&#1083;&#1077;&#1073;&#1086;&#1074;%20&#1044;&#1042;%20&#1055;&#1050;1&#1083;.jpg" TargetMode="External" /><Relationship Id="rId264" Type="http://schemas.openxmlformats.org/officeDocument/2006/relationships/hyperlink" Target="&#1055;&#1086;&#1087;&#1086;&#1074;%20&#1040;&#1048;%20&#1055;&#1050;1&#1083;.jpg" TargetMode="External" /><Relationship Id="rId265" Type="http://schemas.openxmlformats.org/officeDocument/2006/relationships/hyperlink" Target="&#1041;&#1086;&#1075;&#1076;&#1072;&#1085;&#1086;&#1074;%20&#1042;&#1052;%20&#1055;&#1050;1&#1083;.jpg" TargetMode="External" /><Relationship Id="rId266" Type="http://schemas.openxmlformats.org/officeDocument/2006/relationships/hyperlink" Target="&#1044;&#1077;&#1085;&#1080;&#1089;&#1086;&#1074;%20&#1040;&#1048;%20&#1055;&#1050;1&#1083;.jpg" TargetMode="External" /><Relationship Id="rId267" Type="http://schemas.openxmlformats.org/officeDocument/2006/relationships/hyperlink" Target="&#1044;&#1077;&#1085;&#1080;&#1089;&#1086;&#1074;%20&#1048;&#1040;%20&#1055;&#1050;1&#1083;.jpg" TargetMode="External" /><Relationship Id="rId268" Type="http://schemas.openxmlformats.org/officeDocument/2006/relationships/hyperlink" Target="&#1050;&#1091;&#1088;&#1072;&#1085;&#1086;&#1074;%20&#1055;&#1052;%20&#1055;&#1050;1&#1083;.jpg" TargetMode="External" /><Relationship Id="rId269" Type="http://schemas.openxmlformats.org/officeDocument/2006/relationships/hyperlink" Target="&#1051;&#1072;&#1087;&#1096;&#1077;&#1085;&#1082;&#1086;&#1074;%20&#1053;&#1047;%20&#1055;&#1050;1&#1083;.jpg" TargetMode="External" /><Relationship Id="rId270" Type="http://schemas.openxmlformats.org/officeDocument/2006/relationships/hyperlink" Target="&#1052;&#1091;&#1088;&#1079;&#1072;&#1082;&#1086;&#1074;%20&#1048;&#1071;%20&#1055;&#1050;1&#1083;.jpg" TargetMode="External" /><Relationship Id="rId271" Type="http://schemas.openxmlformats.org/officeDocument/2006/relationships/hyperlink" Target="&#1058;&#1080;&#1089;&#1077;&#1083;&#1080;&#1085;%20&#1040;&#1040;%20&#1055;&#1050;1&#1083;.jpg" TargetMode="External" /><Relationship Id="rId272" Type="http://schemas.openxmlformats.org/officeDocument/2006/relationships/hyperlink" Target="&#1040;&#1085;&#1090;&#1086;&#1096;&#1077;&#1095;&#1082;&#1080;&#1085;%20&#1043;&#1050;%20&#1055;&#1050;1&#1083;.jpg" TargetMode="External" /><Relationship Id="rId273" Type="http://schemas.openxmlformats.org/officeDocument/2006/relationships/hyperlink" Target="&#1041;&#1077;&#1083;&#1086;&#1082;&#1086;&#1087;&#1099;&#1090;&#1086;&#1074;%20&#1071;&#1042;%20&#1055;&#1050;1&#1083;.jpg" TargetMode="External" /><Relationship Id="rId274" Type="http://schemas.openxmlformats.org/officeDocument/2006/relationships/hyperlink" Target="&#1052;&#1103;&#1082;&#1080;&#1085;&#1082;&#1080;&#1085;%20&#1057;&#1048;%20&#1055;&#1050;1&#1083;.jpg" TargetMode="External" /><Relationship Id="rId275" Type="http://schemas.openxmlformats.org/officeDocument/2006/relationships/hyperlink" Target="&#1047;&#1077;&#1083;&#1077;&#1085;&#1080;&#1085;%20&#1052;&#1048;%20&#1055;&#1050;1&#1083;.jpg" TargetMode="External" /><Relationship Id="rId276" Type="http://schemas.openxmlformats.org/officeDocument/2006/relationships/hyperlink" Target="&#1050;&#1083;&#1102;&#1095;&#1085;&#1080;&#1082;&#1086;&#1074;%20&#1040;&#1057;%20&#1055;&#1050;1&#1083;.jpg" TargetMode="External" /><Relationship Id="rId277" Type="http://schemas.openxmlformats.org/officeDocument/2006/relationships/hyperlink" Target="&#1057;&#1090;&#1072;&#1076;&#1085;&#1080;&#1082;&#1086;&#1074;%20&#1055;&#1055;%20&#1055;&#1050;1&#1083;.jpg" TargetMode="External" /><Relationship Id="rId278" Type="http://schemas.openxmlformats.org/officeDocument/2006/relationships/hyperlink" Target="&#1046;&#1091;&#1083;&#1076;&#1099;&#1073;&#1080;&#1085;%20&#1044;&#1048;%20&#1055;&#1050;1&#1083;.jpg" TargetMode="External" /><Relationship Id="rId279" Type="http://schemas.openxmlformats.org/officeDocument/2006/relationships/hyperlink" Target="&#1051;&#1091;&#1082;&#1072;&#1096;&#1080;&#1085;%20&#1040;&#1055;%20&#1055;&#1050;1&#1083;.jpg" TargetMode="External" /><Relationship Id="rId280" Type="http://schemas.openxmlformats.org/officeDocument/2006/relationships/hyperlink" Target="&#1043;&#1072;&#1085;&#1080;&#1085;%20&#1050;&#1042;%20&#1055;&#1050;1&#1083;.jpg" TargetMode="External" /><Relationship Id="rId281" Type="http://schemas.openxmlformats.org/officeDocument/2006/relationships/hyperlink" Target="&#1048;&#1083;&#1100;&#1080;&#1085;%20&#1043;&#1048;%20&#1055;&#1050;1&#1083;.jpg" TargetMode="External" /><Relationship Id="rId282" Type="http://schemas.openxmlformats.org/officeDocument/2006/relationships/hyperlink" Target="&#1052;&#1072;&#1083;&#1072;&#1093;&#1086;&#1074;%20&#1052;&#1060;%20&#1055;&#1050;1&#1083;.jpg" TargetMode="External" /><Relationship Id="rId283" Type="http://schemas.openxmlformats.org/officeDocument/2006/relationships/hyperlink" Target="&#1056;&#1099;&#1073;&#1072;&#1082;&#1086;&#1074;%20&#1048;&#1040;%20&#1055;&#1050;1&#1083;.jpg" TargetMode="External" /><Relationship Id="rId284" Type="http://schemas.openxmlformats.org/officeDocument/2006/relationships/hyperlink" Target="&#1050;&#1086;&#1085;&#1086;&#1082;&#1086;&#1074;%20&#1048;&#1058;%20&#1055;&#1050;1&#1083;.jpg" TargetMode="External" /><Relationship Id="rId285" Type="http://schemas.openxmlformats.org/officeDocument/2006/relationships/hyperlink" Target="&#1052;&#1086;&#1089;&#1082;&#1086;&#1074;&#1089;&#1082;&#1080;&#1081;%20&#1043;&#1043;%20&#1055;&#1050;1&#1083;.jpg" TargetMode="External" /><Relationship Id="rId286" Type="http://schemas.openxmlformats.org/officeDocument/2006/relationships/hyperlink" Target="&#1044;&#1091;&#1085;&#1072;&#1077;&#1074;%20&#1048;&#1071;%20&#1055;&#1050;1&#1083;.jpg" TargetMode="External" /><Relationship Id="rId287" Type="http://schemas.openxmlformats.org/officeDocument/2006/relationships/hyperlink" Target="&#1053;&#1077;&#1089;&#1090;&#1077;&#1088;&#1086;&#1074;%20&#1045;&#1058;%20&#1055;&#1050;1&#1083;.jpg" TargetMode="External" /><Relationship Id="rId288" Type="http://schemas.openxmlformats.org/officeDocument/2006/relationships/hyperlink" Target="&#1041;&#1077;&#1083;&#1086;&#1091;&#1089;&#1086;&#1074;%20&#1055;&#1050;%20&#1055;&#1050;1&#1083;.jpg" TargetMode="External" /><Relationship Id="rId289" Type="http://schemas.openxmlformats.org/officeDocument/2006/relationships/hyperlink" Target="&#1041;&#1086;&#1088;&#1079;&#1086;&#1074;%20&#1055;&#1043;%20&#1055;&#1050;1&#1083;.jpg" TargetMode="External" /><Relationship Id="rId290" Type="http://schemas.openxmlformats.org/officeDocument/2006/relationships/hyperlink" Target="&#1057;&#1074;&#1080;&#1085;&#1082;&#1080;&#1085;%20&#1042;&#1053;%20&#1055;&#1050;1&#1083;.jpg" TargetMode="External" /><Relationship Id="rId291" Type="http://schemas.openxmlformats.org/officeDocument/2006/relationships/hyperlink" Target="&#1050;&#1086;&#1079;&#1072;&#1082;&#1086;&#1074;%20&#1052;&#1057;%20&#1055;&#1050;1&#1083;.jpg" TargetMode="External" /><Relationship Id="rId292" Type="http://schemas.openxmlformats.org/officeDocument/2006/relationships/hyperlink" Target="&#1055;&#1077;&#1095;&#1091;&#1088;&#1080;&#1085;%20&#1058;&#1060;%20&#1055;&#1050;1&#1083;.jpg" TargetMode="External" /><Relationship Id="rId293" Type="http://schemas.openxmlformats.org/officeDocument/2006/relationships/hyperlink" Target="&#1047;&#1091;&#1077;&#1074;%20&#1044;&#1071;%20&#1055;&#1050;1&#1083;.jpg" TargetMode="External" /><Relationship Id="rId294" Type="http://schemas.openxmlformats.org/officeDocument/2006/relationships/hyperlink" Target="&#1044;&#1086;&#1084;&#1085;&#1080;&#1085;%20&#1060;&#1052;%20&#1055;&#1050;1&#1083;.jpg" TargetMode="External" /><Relationship Id="rId295" Type="http://schemas.openxmlformats.org/officeDocument/2006/relationships/hyperlink" Target="&#1043;&#1091;&#1088;&#1100;&#1103;&#1085;&#1086;&#1074;%20&#1042;&#1040;%20&#1055;&#1050;1&#1083;.jpg" TargetMode="External" /><Relationship Id="rId296" Type="http://schemas.openxmlformats.org/officeDocument/2006/relationships/hyperlink" Target="&#1047;&#1072;&#1093;&#1072;&#1088;&#1077;&#1074;&#1080;&#1095;%20&#1040;&#1052;%20&#1055;&#1050;1&#1083;.jpg" TargetMode="External" /><Relationship Id="rId297" Type="http://schemas.openxmlformats.org/officeDocument/2006/relationships/hyperlink" Target="&#1057;&#1080;&#1084;&#1074;&#1086;&#1083;&#1086;&#1082;&#1086;&#1074;%20&#1055;&#1050;%20&#1055;&#1050;1&#1083;.jpg" TargetMode="External" /><Relationship Id="rId298" Type="http://schemas.openxmlformats.org/officeDocument/2006/relationships/hyperlink" Target="&#1050;&#1083;&#1080;&#1084;&#1077;&#1085;&#1082;&#1086;%20&#1055;&#1055;%20&#1055;&#1050;1&#1083;.jpg" TargetMode="External" /><Relationship Id="rId299" Type="http://schemas.openxmlformats.org/officeDocument/2006/relationships/hyperlink" Target="&#1050;&#1080;&#1089;&#1077;&#1083;&#1077;&#1074;%20&#1041;&#1052;%20&#1055;&#1050;1&#1083;.jpg" TargetMode="External" /><Relationship Id="rId300" Type="http://schemas.openxmlformats.org/officeDocument/2006/relationships/hyperlink" Target="&#1057;&#1083;&#1077;&#1087;&#1094;&#1086;&#1074;%20&#1040;&#1060;%20&#1055;&#1050;1&#1083;.jpg" TargetMode="External" /><Relationship Id="rId301" Type="http://schemas.openxmlformats.org/officeDocument/2006/relationships/hyperlink" Target="&#1050;&#1086;&#1079;&#1099;&#1088;&#1077;&#1074;%20&#1053;&#1040;%20&#1055;&#1050;1&#1083;.jpg" TargetMode="External" /><Relationship Id="rId302" Type="http://schemas.openxmlformats.org/officeDocument/2006/relationships/hyperlink" Target="&#1057;&#1072;&#1084;&#1086;&#1088;&#1091;&#1082;&#1086;&#1074;%20&#1053;&#1043;%20&#1055;&#1050;1&#1083;.jpg" TargetMode="External" /><Relationship Id="rId303" Type="http://schemas.openxmlformats.org/officeDocument/2006/relationships/hyperlink" Target="&#1052;&#1072;&#1088;&#1082;&#1086;&#1074;%20&#1060;&#1060;%20&#1055;&#1050;1&#1083;.jpg" TargetMode="External" /><Relationship Id="rId304" Type="http://schemas.openxmlformats.org/officeDocument/2006/relationships/hyperlink" Target="&#1052;&#1086;&#1089;&#1082;&#1072;&#1083;&#1077;&#1074;%20&#1042;&#1040;%20&#1055;&#1050;1&#1083;.jpg" TargetMode="External" /><Relationship Id="rId305" Type="http://schemas.openxmlformats.org/officeDocument/2006/relationships/hyperlink" Target="&#1040;&#1083;&#1084;&#1072;&#1082;&#1072;&#1077;&#1074;%20&#1055;&#1053;%20&#1055;&#1050;1&#1083;.jpg" TargetMode="External" /><Relationship Id="rId306" Type="http://schemas.openxmlformats.org/officeDocument/2006/relationships/hyperlink" Target="&#1050;&#1080;&#1089;&#1077;&#1083;&#1077;&#1074;%20&#1053;&#1055;%20&#1055;&#1050;1&#1083;.jpg" TargetMode="External" /><Relationship Id="rId307" Type="http://schemas.openxmlformats.org/officeDocument/2006/relationships/hyperlink" Target="&#1052;&#1086;&#1088;&#1086;&#1079;&#1086;&#1074;%20&#1040;&#1048;%20&#1055;&#1050;1&#1083;.jpg" TargetMode="External" /><Relationship Id="rId308" Type="http://schemas.openxmlformats.org/officeDocument/2006/relationships/hyperlink" Target="&#1052;&#1072;&#1097;&#1077;&#1085;&#1082;&#1086;%20&#1053;&#1071;%20&#1055;&#1050;1&#1083;.jpg" TargetMode="External" /><Relationship Id="rId309" Type="http://schemas.openxmlformats.org/officeDocument/2006/relationships/hyperlink" Target="&#1061;&#1088;&#1102;&#1082;&#1080;&#1085;%20&#1057;&#1052;%20&#1055;&#1050;1&#1083;.jpg" TargetMode="External" /><Relationship Id="rId310" Type="http://schemas.openxmlformats.org/officeDocument/2006/relationships/hyperlink" Target="&#1043;&#1072;&#1087;&#1086;&#1085;&#1086;&#1074;%20&#1048;&#1052;%20&#1055;&#1050;1&#1083;.jpg" TargetMode="External" /><Relationship Id="rId311" Type="http://schemas.openxmlformats.org/officeDocument/2006/relationships/hyperlink" Target="&#1041;&#1086;&#1088;&#1080;&#1089;&#1082;&#1080;&#1085;%20&#1044;&#1044;%20&#1055;&#1050;1&#1083;.jpg" TargetMode="External" /><Relationship Id="rId312" Type="http://schemas.openxmlformats.org/officeDocument/2006/relationships/hyperlink" Target="&#1060;&#1077;&#1086;&#1082;&#1090;&#1080;&#1089;&#1090;&#1086;&#1074;%20&#1042;&#1040;%20&#1055;&#1050;1&#1083;.jpg" TargetMode="External" /><Relationship Id="rId313" Type="http://schemas.openxmlformats.org/officeDocument/2006/relationships/hyperlink" Target="&#1040;&#1083;&#1080;&#1087;&#1072;&#1090;&#1086;&#1074;%20&#1048;&#1043;%20&#1055;&#1050;1&#1083;.jpg" TargetMode="External" /><Relationship Id="rId314" Type="http://schemas.openxmlformats.org/officeDocument/2006/relationships/hyperlink" Target="&#1050;&#1086;&#1083;&#1091;&#1073;&#1072;&#1082;&#1086;%20&#1050;&#1040;%20&#1055;&#1050;1&#1083;.jpg" TargetMode="External" /><Relationship Id="rId315" Type="http://schemas.openxmlformats.org/officeDocument/2006/relationships/hyperlink" Target="&#1056;&#1086;&#1076;&#1080;&#1086;&#1085;&#1086;&#1074;%20&#1042;&#1045;%20&#1055;&#1050;1&#1083;.jpg" TargetMode="External" /><Relationship Id="rId316" Type="http://schemas.openxmlformats.org/officeDocument/2006/relationships/hyperlink" Target="&#1058;&#1077;&#1083;&#1080;&#1095;&#1082;&#1086;%20&#1052;&#1057;%20&#1055;&#1050;1&#1083;.jpg" TargetMode="External" /><Relationship Id="rId317" Type="http://schemas.openxmlformats.org/officeDocument/2006/relationships/hyperlink" Target="&#1054;&#1088;&#1080;&#1097;&#1077;&#1085;&#1082;&#1086;%20&#1053;&#1057;%20&#1055;&#1050;1&#1083;.jpg" TargetMode="External" /><Relationship Id="rId318" Type="http://schemas.openxmlformats.org/officeDocument/2006/relationships/hyperlink" Target="&#1041;&#1083;&#1080;&#1085;&#1086;&#1074;%20&#1057;&#1060;%20&#1055;&#1050;1&#1083;.jpg" TargetMode="External" /><Relationship Id="rId319" Type="http://schemas.openxmlformats.org/officeDocument/2006/relationships/hyperlink" Target="&#1050;&#1086;&#1083;&#1087;&#1072;&#1097;&#1080;&#1082;&#1086;&#1074;%20&#1042;&#1052;%20&#1055;&#1050;1&#1083;.jpg" TargetMode="External" /><Relationship Id="rId320" Type="http://schemas.openxmlformats.org/officeDocument/2006/relationships/hyperlink" Target="&#1058;&#1074;&#1086;&#1088;&#1086;&#1075;&#1086;&#1074;%20&#1042;&#1053;%20&#1055;&#1050;1&#1083;.jpg" TargetMode="External" /><Relationship Id="rId321" Type="http://schemas.openxmlformats.org/officeDocument/2006/relationships/hyperlink" Target="&#1058;&#1080;&#1090;&#1086;&#1074;%20&#1053;&#1044;%20&#1055;&#1050;1&#1083;.jpg" TargetMode="External" /><Relationship Id="rId322" Type="http://schemas.openxmlformats.org/officeDocument/2006/relationships/hyperlink" Target="&#1050;&#1072;&#1088;&#1090;&#1072;&#1096;&#1086;&#1074;%20&#1048;&#1058;%20&#1055;&#1050;1&#1083;.jpg" TargetMode="External" /><Relationship Id="rId323" Type="http://schemas.openxmlformats.org/officeDocument/2006/relationships/hyperlink" Target="&#1055;&#1072;&#1074;&#1083;&#1086;&#1074;%20&#1052;&#1043;%20&#1055;&#1050;1&#1083;.jpg" TargetMode="External" /><Relationship Id="rId324" Type="http://schemas.openxmlformats.org/officeDocument/2006/relationships/hyperlink" Target="&#1050;&#1091;&#1088;&#1082;&#1080;&#1085;%20&#1042;&#1053;%20&#1055;&#1050;1&#1083;.jpg" TargetMode="External" /><Relationship Id="rId325" Type="http://schemas.openxmlformats.org/officeDocument/2006/relationships/hyperlink" Target="&#1043;&#1086;&#1083;&#1086;&#1074;&#1072;&#1085;&#1086;&#1074;%20&#1048;&#1042;%20&#1055;&#1050;1&#1083;.jpg" TargetMode="External" /><Relationship Id="rId326" Type="http://schemas.openxmlformats.org/officeDocument/2006/relationships/hyperlink" Target="&#1052;&#1072;&#1089;&#1083;&#1086;&#1074;%20&#1053;&#1048;%20&#1055;&#1050;1&#1083;.jpg" TargetMode="External" /><Relationship Id="rId327" Type="http://schemas.openxmlformats.org/officeDocument/2006/relationships/hyperlink" Target="&#1058;&#1082;&#1072;&#1095;&#1077;&#1085;&#1082;&#1086;%20&#1048;&#1050;%20&#1055;&#1050;1&#1083;.jpg" TargetMode="External" /><Relationship Id="rId328" Type="http://schemas.openxmlformats.org/officeDocument/2006/relationships/hyperlink" Target="&#1041;&#1072;&#1103;&#1085;&#1082;&#1080;&#1085;%20&#1050;&#1052;%20&#1055;&#1050;1&#1083;.jpg" TargetMode="External" /><Relationship Id="rId329" Type="http://schemas.openxmlformats.org/officeDocument/2006/relationships/hyperlink" Target="&#1057;&#1086;&#1095;&#1085;&#1077;&#1074;%20&#1051;&#1058;%20&#1055;&#1050;1&#1083;.jpg" TargetMode="External" /><Relationship Id="rId330" Type="http://schemas.openxmlformats.org/officeDocument/2006/relationships/hyperlink" Target="&#1060;&#1080;&#1083;&#1080;&#1085;%20&#1044;&#1048;%20&#1055;&#1050;1&#1083;.jpg" TargetMode="External" /><Relationship Id="rId331" Type="http://schemas.openxmlformats.org/officeDocument/2006/relationships/hyperlink" Target="&#1057;&#1072;&#1084;&#1089;&#1086;&#1085;&#1086;&#1074;%20&#1042;&#1040;%20&#1055;&#1050;1&#1083;.jpg" TargetMode="External" /><Relationship Id="rId332" Type="http://schemas.openxmlformats.org/officeDocument/2006/relationships/hyperlink" Target="&#1064;&#1072;&#1074;&#1099;&#1088;&#1080;&#1085;%20&#1048;&#1040;%20&#1055;&#1050;1&#1083;.jpg" TargetMode="External" /><Relationship Id="rId333" Type="http://schemas.openxmlformats.org/officeDocument/2006/relationships/hyperlink" Target="&#1057;&#1072;&#1087;&#1088;&#1099;&#1082;&#1080;&#1085;%20&#1053;&#1042;%20&#1055;&#1050;1&#1083;.jpg" TargetMode="External" /><Relationship Id="rId334" Type="http://schemas.openxmlformats.org/officeDocument/2006/relationships/hyperlink" Target="&#1048;&#1083;&#1102;&#1090;&#1082;&#1080;&#1085;%20&#1040;&#1042;%20&#1055;&#1050;1&#1083;.jpg" TargetMode="External" /><Relationship Id="rId335" Type="http://schemas.openxmlformats.org/officeDocument/2006/relationships/hyperlink" Target="&#1051;&#1103;&#1087;&#1082;&#1080;&#1085;%20&#1045;&#1057;%20&#1055;&#1050;1&#1083;.jpg" TargetMode="External" /><Relationship Id="rId336" Type="http://schemas.openxmlformats.org/officeDocument/2006/relationships/hyperlink" Target="&#1047;&#1080;&#1085;&#1086;&#1074;&#1100;&#1077;&#1074;%20&#1040;&#1040;%20&#1055;&#1050;1&#1083;.jpg" TargetMode="External" /><Relationship Id="rId337" Type="http://schemas.openxmlformats.org/officeDocument/2006/relationships/hyperlink" Target="&#1053;&#1080;&#1082;&#1086;&#1083;&#1072;&#1077;&#1074;%20&#1042;&#1040;%20&#1055;&#1050;1&#1083;.jpg" TargetMode="External" /><Relationship Id="rId338" Type="http://schemas.openxmlformats.org/officeDocument/2006/relationships/hyperlink" Target="&#1062;&#1091;&#1087;&#1082;&#1086;%20&#1055;&#1042;%20&#1055;&#1050;1&#1083;.jpg" TargetMode="External" /><Relationship Id="rId339" Type="http://schemas.openxmlformats.org/officeDocument/2006/relationships/hyperlink" Target="&#1058;&#1088;&#1077;&#1087;&#1072;&#1082;&#1086;&#1074;%20&#1052;&#1053;%20&#1055;&#1050;1&#1083;.jpg" TargetMode="External" /><Relationship Id="rId340" Type="http://schemas.openxmlformats.org/officeDocument/2006/relationships/hyperlink" Target="&#1041;&#1077;&#1083;&#1086;&#1091;&#1089;&#1086;&#1074;%20&#1052;&#1042;%20&#1055;&#1050;1&#1083;.jpg" TargetMode="External" /><Relationship Id="rId341" Type="http://schemas.openxmlformats.org/officeDocument/2006/relationships/comments" Target="../comments1.xml" /><Relationship Id="rId34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6"/>
  <sheetViews>
    <sheetView tabSelected="1" zoomScale="90" zoomScaleNormal="90" workbookViewId="0" topLeftCell="E1">
      <selection activeCell="U15" sqref="U15"/>
    </sheetView>
  </sheetViews>
  <sheetFormatPr defaultColWidth="9.00390625" defaultRowHeight="12.75"/>
  <cols>
    <col min="2" max="2" width="18.625" style="0" customWidth="1"/>
    <col min="3" max="4" width="10.75390625" style="0" customWidth="1"/>
    <col min="5" max="5" width="9.25390625" style="0" customWidth="1"/>
    <col min="6" max="6" width="10.75390625" style="0" customWidth="1"/>
    <col min="7" max="9" width="9.75390625" style="0" customWidth="1"/>
    <col min="10" max="10" width="14.75390625" style="0" customWidth="1"/>
    <col min="11" max="11" width="26.00390625" style="0" customWidth="1"/>
    <col min="12" max="12" width="8.375" style="0" customWidth="1"/>
  </cols>
  <sheetData>
    <row r="1" spans="1:13" ht="1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  <c r="K1" s="1"/>
      <c r="L1" s="1" t="s">
        <v>8</v>
      </c>
      <c r="M1" s="1" t="s">
        <v>9</v>
      </c>
    </row>
    <row r="2" spans="1:13" ht="24" customHeight="1">
      <c r="A2" s="1"/>
      <c r="B2" s="1"/>
      <c r="C2" s="1"/>
      <c r="D2" s="1"/>
      <c r="E2" s="1"/>
      <c r="F2" s="1"/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1"/>
      <c r="M2" s="1"/>
    </row>
    <row r="3" spans="2:13" ht="12.75" customHeight="1" hidden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4">
        <v>3368</v>
      </c>
      <c r="B4" s="5" t="s">
        <v>15</v>
      </c>
      <c r="C4" s="6">
        <v>7391</v>
      </c>
      <c r="D4" s="6">
        <v>15156</v>
      </c>
      <c r="E4" s="7">
        <v>363</v>
      </c>
      <c r="F4" s="6">
        <v>15259</v>
      </c>
      <c r="G4" s="7">
        <v>1</v>
      </c>
      <c r="H4" s="7"/>
      <c r="I4" s="7"/>
      <c r="J4" s="7"/>
      <c r="K4" s="8" t="s">
        <v>16</v>
      </c>
      <c r="L4" s="9">
        <f>(F4-D4)/30.42</f>
        <v>3.385930309007232</v>
      </c>
      <c r="M4" s="9">
        <f>(F4-C4)/365</f>
        <v>21.556164383561644</v>
      </c>
    </row>
    <row r="5" spans="1:22" ht="12.75">
      <c r="A5" s="4">
        <v>1939</v>
      </c>
      <c r="B5" s="5" t="s">
        <v>17</v>
      </c>
      <c r="C5" s="6">
        <v>4398</v>
      </c>
      <c r="D5" s="6">
        <v>15174</v>
      </c>
      <c r="E5" s="7">
        <v>364</v>
      </c>
      <c r="F5" s="6">
        <v>15259</v>
      </c>
      <c r="G5" s="7">
        <v>1</v>
      </c>
      <c r="H5" s="7"/>
      <c r="I5" s="7"/>
      <c r="J5" s="7"/>
      <c r="K5" s="10" t="s">
        <v>18</v>
      </c>
      <c r="L5" s="9">
        <f>(F5-D5)/30.42</f>
        <v>2.794214332675871</v>
      </c>
      <c r="M5" s="9">
        <f>(F5-C5)/365</f>
        <v>29.756164383561643</v>
      </c>
      <c r="O5" s="11" t="s">
        <v>19</v>
      </c>
      <c r="P5" s="11"/>
      <c r="Q5" s="11"/>
      <c r="R5" s="11"/>
      <c r="S5" s="11"/>
      <c r="T5" s="11"/>
      <c r="U5" s="12">
        <f>SUM(M4:M343)/340</f>
        <v>32.64066075745367</v>
      </c>
      <c r="V5" t="s">
        <v>20</v>
      </c>
    </row>
    <row r="6" spans="1:22" ht="12.75">
      <c r="A6" s="4">
        <v>2063</v>
      </c>
      <c r="B6" s="5" t="s">
        <v>21</v>
      </c>
      <c r="C6" s="6">
        <v>4930</v>
      </c>
      <c r="D6" s="6">
        <v>15214</v>
      </c>
      <c r="E6" s="7">
        <v>370</v>
      </c>
      <c r="F6" s="6">
        <v>15260</v>
      </c>
      <c r="G6" s="7">
        <v>1</v>
      </c>
      <c r="H6" s="7"/>
      <c r="I6" s="7"/>
      <c r="J6" s="7"/>
      <c r="K6" s="8" t="s">
        <v>22</v>
      </c>
      <c r="L6" s="9">
        <f>(F6-D6)/30.42</f>
        <v>1.5121630506245891</v>
      </c>
      <c r="M6" s="9">
        <f>(F6-C6)/365</f>
        <v>28.301369863013697</v>
      </c>
      <c r="O6" s="13" t="s">
        <v>23</v>
      </c>
      <c r="P6" s="13"/>
      <c r="Q6" s="13"/>
      <c r="R6" s="13"/>
      <c r="S6" s="13"/>
      <c r="U6" s="12">
        <f>SUM(L4:L343)/340</f>
        <v>5.441949955524612</v>
      </c>
      <c r="V6" t="s">
        <v>24</v>
      </c>
    </row>
    <row r="7" spans="1:22" ht="12.75">
      <c r="A7" s="4">
        <v>3229</v>
      </c>
      <c r="B7" s="5" t="s">
        <v>25</v>
      </c>
      <c r="C7" s="6">
        <v>3100</v>
      </c>
      <c r="D7" s="6">
        <v>15149</v>
      </c>
      <c r="E7" s="7">
        <v>367</v>
      </c>
      <c r="F7" s="6">
        <v>15260</v>
      </c>
      <c r="G7" s="7">
        <v>1</v>
      </c>
      <c r="H7" s="7"/>
      <c r="I7" s="7"/>
      <c r="J7" s="7"/>
      <c r="K7" s="8" t="s">
        <v>26</v>
      </c>
      <c r="L7" s="9">
        <f>(F7-D7)/30.42</f>
        <v>3.648915187376726</v>
      </c>
      <c r="M7" s="9">
        <f>(F7-C7)/365</f>
        <v>33.31506849315068</v>
      </c>
      <c r="O7" s="11" t="s">
        <v>27</v>
      </c>
      <c r="P7" s="11"/>
      <c r="Q7" s="11"/>
      <c r="R7" s="11"/>
      <c r="S7" s="11"/>
      <c r="T7" s="11"/>
      <c r="U7" s="12">
        <f>SUM(J4:J343)/340*100</f>
        <v>79.41176470588235</v>
      </c>
      <c r="V7" t="s">
        <v>28</v>
      </c>
    </row>
    <row r="8" spans="1:22" ht="12.75">
      <c r="A8" s="4">
        <v>1117</v>
      </c>
      <c r="B8" s="5" t="s">
        <v>29</v>
      </c>
      <c r="C8" s="6">
        <v>2365</v>
      </c>
      <c r="D8" s="6">
        <v>15175</v>
      </c>
      <c r="E8" s="7">
        <v>371</v>
      </c>
      <c r="F8" s="6">
        <v>15260</v>
      </c>
      <c r="G8" s="7">
        <v>1</v>
      </c>
      <c r="H8" s="7"/>
      <c r="I8" s="7"/>
      <c r="J8" s="7">
        <v>1</v>
      </c>
      <c r="K8" s="7"/>
      <c r="L8" s="9">
        <f>(F8-D8)/30.42</f>
        <v>2.794214332675871</v>
      </c>
      <c r="M8" s="9">
        <f>(F8-C8)/365</f>
        <v>35.32876712328767</v>
      </c>
      <c r="O8" s="14" t="s">
        <v>30</v>
      </c>
      <c r="P8" s="14"/>
      <c r="Q8" s="14"/>
      <c r="R8" s="14"/>
      <c r="S8" s="14"/>
      <c r="T8" s="14"/>
      <c r="U8" s="12">
        <f>SUM(J4:J21)/18*100</f>
        <v>50</v>
      </c>
      <c r="V8" t="s">
        <v>28</v>
      </c>
    </row>
    <row r="9" spans="1:22" ht="12.75">
      <c r="A9" s="4">
        <v>2871</v>
      </c>
      <c r="B9" s="5" t="s">
        <v>31</v>
      </c>
      <c r="C9" s="6">
        <v>5295</v>
      </c>
      <c r="D9" s="6">
        <v>15149</v>
      </c>
      <c r="E9" s="7">
        <v>405</v>
      </c>
      <c r="F9" s="6">
        <v>15261</v>
      </c>
      <c r="G9" s="7">
        <v>1</v>
      </c>
      <c r="H9" s="7"/>
      <c r="I9" s="7"/>
      <c r="J9" s="7"/>
      <c r="K9" s="7" t="s">
        <v>32</v>
      </c>
      <c r="L9" s="9">
        <f>(F9-D9)/30.42</f>
        <v>3.6817882971729126</v>
      </c>
      <c r="M9" s="9">
        <f>(F9-C9)/365</f>
        <v>27.304109589041097</v>
      </c>
      <c r="O9" s="14" t="s">
        <v>33</v>
      </c>
      <c r="P9" s="14"/>
      <c r="Q9" s="14"/>
      <c r="R9" s="14"/>
      <c r="S9" s="14"/>
      <c r="T9" s="14"/>
      <c r="U9" s="12">
        <f>SUM(J22:J236)/215*100</f>
        <v>89.76744186046511</v>
      </c>
      <c r="V9" t="s">
        <v>28</v>
      </c>
    </row>
    <row r="10" spans="1:22" ht="12.75">
      <c r="A10" s="4">
        <v>1877</v>
      </c>
      <c r="B10" s="5" t="s">
        <v>34</v>
      </c>
      <c r="C10" s="6">
        <v>5012</v>
      </c>
      <c r="D10" s="6">
        <v>15177</v>
      </c>
      <c r="E10" s="7">
        <v>404</v>
      </c>
      <c r="F10" s="6">
        <v>15261</v>
      </c>
      <c r="G10" s="7">
        <v>1</v>
      </c>
      <c r="H10" s="7"/>
      <c r="I10" s="7"/>
      <c r="J10" s="7"/>
      <c r="K10" s="7" t="s">
        <v>35</v>
      </c>
      <c r="L10" s="9">
        <f>(F10-D10)/30.42</f>
        <v>2.7613412228796843</v>
      </c>
      <c r="M10" s="9">
        <f>(F10-C10)/365</f>
        <v>28.07945205479452</v>
      </c>
      <c r="O10" s="14" t="s">
        <v>36</v>
      </c>
      <c r="P10" s="14"/>
      <c r="Q10" s="14"/>
      <c r="R10" s="14"/>
      <c r="S10" s="14"/>
      <c r="T10" s="14"/>
      <c r="U10" s="12">
        <f>SUM(J237:J343)/107*100</f>
        <v>63.55140186915887</v>
      </c>
      <c r="V10" t="s">
        <v>28</v>
      </c>
    </row>
    <row r="11" spans="1:22" ht="12.75">
      <c r="A11" s="4">
        <v>2874</v>
      </c>
      <c r="B11" s="5" t="s">
        <v>37</v>
      </c>
      <c r="C11" s="6">
        <v>4573</v>
      </c>
      <c r="D11" s="6">
        <v>15153</v>
      </c>
      <c r="E11" s="7">
        <v>385</v>
      </c>
      <c r="F11" s="6">
        <v>15261</v>
      </c>
      <c r="G11" s="7">
        <v>1</v>
      </c>
      <c r="H11" s="7"/>
      <c r="I11" s="7"/>
      <c r="J11" s="7">
        <v>1</v>
      </c>
      <c r="K11" s="7"/>
      <c r="L11" s="9">
        <f>(F11-D11)/30.42</f>
        <v>3.5502958579881656</v>
      </c>
      <c r="M11" s="9">
        <f>(F11-C11)/365</f>
        <v>29.28219178082192</v>
      </c>
      <c r="O11" s="11" t="s">
        <v>38</v>
      </c>
      <c r="P11" s="11"/>
      <c r="Q11" s="11"/>
      <c r="R11" s="11"/>
      <c r="S11" s="11"/>
      <c r="T11" s="11"/>
      <c r="U11" s="12">
        <f>SUM(G4:G343)/340*100</f>
        <v>36.17647058823529</v>
      </c>
      <c r="V11" t="s">
        <v>28</v>
      </c>
    </row>
    <row r="12" spans="1:22" ht="12.75">
      <c r="A12" s="4">
        <v>570</v>
      </c>
      <c r="B12" s="5" t="s">
        <v>39</v>
      </c>
      <c r="C12" s="6">
        <v>4199</v>
      </c>
      <c r="D12" s="6">
        <v>15180</v>
      </c>
      <c r="E12" s="7">
        <v>410</v>
      </c>
      <c r="F12" s="6">
        <v>15262</v>
      </c>
      <c r="G12" s="7">
        <v>1</v>
      </c>
      <c r="H12" s="7"/>
      <c r="I12" s="7"/>
      <c r="J12" s="7"/>
      <c r="K12" s="7"/>
      <c r="L12" s="9">
        <f>(F12-D12)/30.42</f>
        <v>2.695595003287311</v>
      </c>
      <c r="M12" s="9">
        <f>(F12-C12)/365</f>
        <v>30.30958904109589</v>
      </c>
      <c r="O12" s="15" t="s">
        <v>30</v>
      </c>
      <c r="P12" s="15"/>
      <c r="Q12" s="15"/>
      <c r="R12" s="15"/>
      <c r="S12" s="15"/>
      <c r="T12" s="15"/>
      <c r="U12" s="12">
        <f>SUM(G4:G21)/18*100</f>
        <v>100</v>
      </c>
      <c r="V12" t="s">
        <v>28</v>
      </c>
    </row>
    <row r="13" spans="1:22" ht="12.75">
      <c r="A13" s="4">
        <v>765</v>
      </c>
      <c r="B13" s="5" t="s">
        <v>40</v>
      </c>
      <c r="C13" s="6">
        <v>3104</v>
      </c>
      <c r="D13" s="6">
        <v>15151</v>
      </c>
      <c r="E13" s="7">
        <v>409</v>
      </c>
      <c r="F13" s="6">
        <v>15262</v>
      </c>
      <c r="G13" s="7">
        <v>1</v>
      </c>
      <c r="H13" s="7"/>
      <c r="I13" s="7"/>
      <c r="J13" s="7"/>
      <c r="K13" s="8" t="s">
        <v>35</v>
      </c>
      <c r="L13" s="9">
        <f>(F13-D13)/30.42</f>
        <v>3.648915187376726</v>
      </c>
      <c r="M13" s="9">
        <f>(F13-C13)/365</f>
        <v>33.30958904109589</v>
      </c>
      <c r="O13" s="15" t="s">
        <v>33</v>
      </c>
      <c r="P13" s="15"/>
      <c r="Q13" s="15"/>
      <c r="R13" s="15"/>
      <c r="S13" s="15"/>
      <c r="T13" s="15"/>
      <c r="U13" s="12">
        <f>SUM(G22:G236)/215*100</f>
        <v>40</v>
      </c>
      <c r="V13" t="s">
        <v>28</v>
      </c>
    </row>
    <row r="14" spans="1:22" ht="12.75">
      <c r="A14" s="4">
        <v>369</v>
      </c>
      <c r="B14" s="5" t="s">
        <v>41</v>
      </c>
      <c r="C14" s="6">
        <v>2984</v>
      </c>
      <c r="D14" s="6">
        <v>15179</v>
      </c>
      <c r="E14" s="7">
        <v>470</v>
      </c>
      <c r="F14" s="6">
        <v>15264</v>
      </c>
      <c r="G14" s="7">
        <v>1</v>
      </c>
      <c r="H14" s="7"/>
      <c r="I14" s="7"/>
      <c r="J14" s="7">
        <v>1</v>
      </c>
      <c r="K14" s="7"/>
      <c r="L14" s="9">
        <f>(F14-D14)/30.42</f>
        <v>2.794214332675871</v>
      </c>
      <c r="M14" s="9">
        <f>(F14-C14)/365</f>
        <v>33.64383561643836</v>
      </c>
      <c r="O14" s="15" t="s">
        <v>42</v>
      </c>
      <c r="P14" s="15"/>
      <c r="Q14" s="15"/>
      <c r="R14" s="15"/>
      <c r="S14" s="15"/>
      <c r="T14" s="15"/>
      <c r="U14" s="12">
        <f>SUM(G237:G343)/107*100</f>
        <v>17.75700934579439</v>
      </c>
      <c r="V14" t="s">
        <v>28</v>
      </c>
    </row>
    <row r="15" spans="1:13" ht="12.75">
      <c r="A15" s="4">
        <v>49</v>
      </c>
      <c r="B15" s="5" t="s">
        <v>43</v>
      </c>
      <c r="C15" s="6">
        <v>1972</v>
      </c>
      <c r="D15" s="6">
        <v>15165</v>
      </c>
      <c r="E15" s="7">
        <v>521</v>
      </c>
      <c r="F15" s="6">
        <v>15266</v>
      </c>
      <c r="G15" s="7">
        <v>1</v>
      </c>
      <c r="H15" s="7"/>
      <c r="I15" s="7"/>
      <c r="J15" s="7">
        <v>1</v>
      </c>
      <c r="K15" s="7"/>
      <c r="L15" s="9">
        <f>(F15-D15)/30.42</f>
        <v>3.3201840894148584</v>
      </c>
      <c r="M15" s="9">
        <f>(F15-C15)/365</f>
        <v>36.42191780821918</v>
      </c>
    </row>
    <row r="16" spans="1:13" ht="12.75">
      <c r="A16" s="4">
        <v>3051</v>
      </c>
      <c r="B16" s="5" t="s">
        <v>44</v>
      </c>
      <c r="C16" s="6">
        <v>7121</v>
      </c>
      <c r="D16" s="6">
        <v>15157</v>
      </c>
      <c r="E16" s="7">
        <v>590</v>
      </c>
      <c r="F16" s="6">
        <v>15269</v>
      </c>
      <c r="G16" s="7">
        <v>1</v>
      </c>
      <c r="H16" s="7"/>
      <c r="I16" s="7"/>
      <c r="J16" s="7">
        <v>1</v>
      </c>
      <c r="K16" s="7"/>
      <c r="L16" s="9">
        <f>(F16-D16)/30.42</f>
        <v>3.6817882971729126</v>
      </c>
      <c r="M16" s="9">
        <f>(F16-C16)/365</f>
        <v>22.323287671232876</v>
      </c>
    </row>
    <row r="17" spans="1:13" ht="12.75">
      <c r="A17" s="4">
        <v>1561</v>
      </c>
      <c r="B17" s="5" t="s">
        <v>45</v>
      </c>
      <c r="C17" s="6">
        <v>3469</v>
      </c>
      <c r="D17" s="6">
        <v>15155</v>
      </c>
      <c r="E17" s="7">
        <v>578</v>
      </c>
      <c r="F17" s="6">
        <v>15269</v>
      </c>
      <c r="G17" s="7">
        <v>1</v>
      </c>
      <c r="H17" s="7"/>
      <c r="I17" s="7"/>
      <c r="J17" s="7">
        <v>1</v>
      </c>
      <c r="K17" s="7"/>
      <c r="L17" s="9">
        <f>(F17-D17)/30.42</f>
        <v>3.7475345167652856</v>
      </c>
      <c r="M17" s="9">
        <f>(F17-C17)/365</f>
        <v>32.32876712328767</v>
      </c>
    </row>
    <row r="18" spans="1:13" ht="12.75">
      <c r="A18" s="4">
        <v>2173</v>
      </c>
      <c r="B18" s="5" t="s">
        <v>46</v>
      </c>
      <c r="C18" s="6">
        <v>2018</v>
      </c>
      <c r="D18" s="6">
        <v>15151</v>
      </c>
      <c r="E18" s="7" t="s">
        <v>47</v>
      </c>
      <c r="F18" s="6">
        <v>15272</v>
      </c>
      <c r="G18" s="7">
        <v>1</v>
      </c>
      <c r="H18" s="7"/>
      <c r="I18" s="7"/>
      <c r="J18" s="7">
        <v>1</v>
      </c>
      <c r="K18" s="7"/>
      <c r="L18" s="9">
        <f>(F18-D18)/30.42</f>
        <v>3.9776462853385928</v>
      </c>
      <c r="M18" s="9">
        <f>(F18-C18)/365</f>
        <v>36.31232876712329</v>
      </c>
    </row>
    <row r="19" spans="1:13" ht="12.75">
      <c r="A19" s="4">
        <v>6318</v>
      </c>
      <c r="B19" s="5" t="s">
        <v>48</v>
      </c>
      <c r="C19" s="6">
        <v>7502</v>
      </c>
      <c r="D19" s="6">
        <v>15222</v>
      </c>
      <c r="E19" s="7" t="s">
        <v>49</v>
      </c>
      <c r="F19" s="6">
        <v>15284</v>
      </c>
      <c r="G19" s="7">
        <v>1</v>
      </c>
      <c r="H19" s="7"/>
      <c r="I19" s="7"/>
      <c r="J19" s="7">
        <v>1</v>
      </c>
      <c r="K19" s="7"/>
      <c r="L19" s="9">
        <f>(F19-D19)/30.42</f>
        <v>2.0381328073635765</v>
      </c>
      <c r="M19" s="9">
        <f>(F19-C19)/365</f>
        <v>21.32054794520548</v>
      </c>
    </row>
    <row r="20" spans="1:13" ht="12.75">
      <c r="A20" s="4">
        <v>3950</v>
      </c>
      <c r="B20" s="5" t="s">
        <v>50</v>
      </c>
      <c r="C20" s="6">
        <v>5574</v>
      </c>
      <c r="D20" s="6">
        <v>15161</v>
      </c>
      <c r="E20" s="7" t="s">
        <v>51</v>
      </c>
      <c r="F20" s="6">
        <v>15286</v>
      </c>
      <c r="G20" s="7">
        <v>1</v>
      </c>
      <c r="H20" s="7"/>
      <c r="I20" s="7"/>
      <c r="J20" s="7"/>
      <c r="K20" s="8" t="s">
        <v>52</v>
      </c>
      <c r="L20" s="9">
        <f>(F20-D20)/30.42</f>
        <v>4.10913872452334</v>
      </c>
      <c r="M20" s="9">
        <f>(F20-C20)/365</f>
        <v>26.60821917808219</v>
      </c>
    </row>
    <row r="21" spans="1:13" ht="12.75">
      <c r="A21" s="4">
        <v>6745</v>
      </c>
      <c r="B21" s="5" t="s">
        <v>53</v>
      </c>
      <c r="C21" s="6">
        <v>2551</v>
      </c>
      <c r="D21" s="6">
        <v>15197</v>
      </c>
      <c r="E21" s="7" t="s">
        <v>54</v>
      </c>
      <c r="F21" s="6">
        <v>15296</v>
      </c>
      <c r="G21" s="7">
        <v>1</v>
      </c>
      <c r="H21" s="7"/>
      <c r="I21" s="7"/>
      <c r="J21" s="7">
        <v>1</v>
      </c>
      <c r="K21" s="7"/>
      <c r="L21" s="9">
        <f>(F21-D21)/30.42</f>
        <v>3.254437869822485</v>
      </c>
      <c r="M21" s="9">
        <f>(F21-C21)/365</f>
        <v>34.917808219178085</v>
      </c>
    </row>
    <row r="22" spans="1:13" ht="12.75">
      <c r="A22" s="4">
        <v>12221</v>
      </c>
      <c r="B22" s="5" t="s">
        <v>55</v>
      </c>
      <c r="C22" s="6">
        <v>2868</v>
      </c>
      <c r="D22" s="6">
        <v>15258</v>
      </c>
      <c r="E22" s="7" t="s">
        <v>56</v>
      </c>
      <c r="F22" s="6">
        <v>15318</v>
      </c>
      <c r="G22" s="7">
        <v>1</v>
      </c>
      <c r="H22" s="7"/>
      <c r="I22" s="7"/>
      <c r="J22" s="7"/>
      <c r="K22" s="7" t="s">
        <v>57</v>
      </c>
      <c r="L22" s="9">
        <f>(F22-D22)/30.42</f>
        <v>1.972386587771203</v>
      </c>
      <c r="M22" s="9">
        <f>(F22-C22)/365</f>
        <v>34.10958904109589</v>
      </c>
    </row>
    <row r="23" spans="1:13" ht="12.75">
      <c r="A23" s="4">
        <v>12932</v>
      </c>
      <c r="B23" s="5" t="s">
        <v>58</v>
      </c>
      <c r="C23" s="6">
        <v>-1654</v>
      </c>
      <c r="D23" s="6">
        <v>15255</v>
      </c>
      <c r="E23" s="7" t="s">
        <v>59</v>
      </c>
      <c r="F23" s="6">
        <v>15320</v>
      </c>
      <c r="G23" s="7">
        <v>1</v>
      </c>
      <c r="H23" s="7"/>
      <c r="I23" s="7"/>
      <c r="J23" s="7">
        <v>1</v>
      </c>
      <c r="L23" s="9">
        <f>(F23-D23)/30.42</f>
        <v>2.1367521367521367</v>
      </c>
      <c r="M23" s="9">
        <f>(F23-C23)/365</f>
        <v>46.50410958904109</v>
      </c>
    </row>
    <row r="24" spans="1:13" ht="12.75">
      <c r="A24" s="4">
        <v>13455</v>
      </c>
      <c r="B24" s="5" t="s">
        <v>60</v>
      </c>
      <c r="C24" s="6">
        <v>-1890</v>
      </c>
      <c r="D24" s="6">
        <v>15254</v>
      </c>
      <c r="E24" s="7" t="s">
        <v>61</v>
      </c>
      <c r="F24" s="6">
        <v>15340</v>
      </c>
      <c r="G24" s="7">
        <v>1</v>
      </c>
      <c r="H24" s="7"/>
      <c r="I24" s="7"/>
      <c r="J24" s="7">
        <v>1</v>
      </c>
      <c r="K24" s="7"/>
      <c r="L24" s="9">
        <f>(F24-D24)/30.42</f>
        <v>2.827087442472058</v>
      </c>
      <c r="M24" s="9">
        <f>(F24-C24)/365</f>
        <v>47.205479452054796</v>
      </c>
    </row>
    <row r="25" spans="1:13" ht="12.75">
      <c r="A25" s="4">
        <v>12685</v>
      </c>
      <c r="B25" s="5" t="s">
        <v>62</v>
      </c>
      <c r="C25" s="6">
        <v>1481</v>
      </c>
      <c r="D25" s="6">
        <v>15253</v>
      </c>
      <c r="E25" s="7" t="s">
        <v>63</v>
      </c>
      <c r="F25" s="6">
        <v>15345</v>
      </c>
      <c r="G25" s="7">
        <v>1</v>
      </c>
      <c r="H25" s="7"/>
      <c r="I25" s="7"/>
      <c r="J25" s="7">
        <v>1</v>
      </c>
      <c r="K25" s="7"/>
      <c r="L25" s="9">
        <f>(F25-D25)/30.42</f>
        <v>3.0243261012491782</v>
      </c>
      <c r="M25" s="9">
        <f>(F25-C25)/365</f>
        <v>37.983561643835614</v>
      </c>
    </row>
    <row r="26" spans="1:13" ht="12.75">
      <c r="A26" s="4">
        <v>12701</v>
      </c>
      <c r="B26" s="5" t="s">
        <v>64</v>
      </c>
      <c r="C26" s="6">
        <v>4199</v>
      </c>
      <c r="D26" s="6">
        <v>15238</v>
      </c>
      <c r="E26" s="7" t="s">
        <v>65</v>
      </c>
      <c r="F26" s="6">
        <v>15346</v>
      </c>
      <c r="G26" s="7">
        <v>1</v>
      </c>
      <c r="H26" s="7"/>
      <c r="I26" s="7"/>
      <c r="J26" s="7">
        <v>1</v>
      </c>
      <c r="K26" s="7"/>
      <c r="L26" s="9">
        <f>(F26-D26)/30.42</f>
        <v>3.5502958579881656</v>
      </c>
      <c r="M26" s="9">
        <f>(F26-C26)/365</f>
        <v>30.53972602739726</v>
      </c>
    </row>
    <row r="27" spans="1:13" ht="12.75">
      <c r="A27" s="4">
        <v>2360</v>
      </c>
      <c r="B27" s="5" t="s">
        <v>66</v>
      </c>
      <c r="C27" s="6">
        <v>3822</v>
      </c>
      <c r="D27" s="6">
        <v>15206</v>
      </c>
      <c r="E27" s="7" t="s">
        <v>67</v>
      </c>
      <c r="F27" s="6">
        <v>15346</v>
      </c>
      <c r="G27" s="7">
        <v>1</v>
      </c>
      <c r="H27" s="7"/>
      <c r="I27" s="7"/>
      <c r="J27" s="7">
        <v>1</v>
      </c>
      <c r="K27" s="7"/>
      <c r="L27" s="9">
        <f>(F27-D27)/30.42</f>
        <v>4.602235371466141</v>
      </c>
      <c r="M27" s="9">
        <f>(F27-C27)/365</f>
        <v>31.572602739726026</v>
      </c>
    </row>
    <row r="28" spans="1:13" ht="12.75">
      <c r="A28" s="4">
        <v>11005</v>
      </c>
      <c r="B28" s="5" t="s">
        <v>68</v>
      </c>
      <c r="C28" s="6">
        <v>2231</v>
      </c>
      <c r="D28" s="6">
        <v>15209</v>
      </c>
      <c r="E28" s="7" t="s">
        <v>69</v>
      </c>
      <c r="F28" s="6">
        <v>15346</v>
      </c>
      <c r="G28" s="7"/>
      <c r="H28" s="7">
        <v>1</v>
      </c>
      <c r="I28" s="7"/>
      <c r="J28" s="7">
        <v>1</v>
      </c>
      <c r="K28" s="7"/>
      <c r="L28" s="9">
        <f>(F28-D28)/30.42</f>
        <v>4.503616042077581</v>
      </c>
      <c r="M28" s="9">
        <f>(F28-C28)/365</f>
        <v>35.93150684931507</v>
      </c>
    </row>
    <row r="29" spans="1:13" ht="12.75">
      <c r="A29" s="4">
        <v>12878</v>
      </c>
      <c r="B29" s="5" t="s">
        <v>70</v>
      </c>
      <c r="C29" s="6">
        <v>1126</v>
      </c>
      <c r="D29" s="6">
        <v>15193</v>
      </c>
      <c r="E29" s="7" t="s">
        <v>71</v>
      </c>
      <c r="F29" s="6">
        <v>15346</v>
      </c>
      <c r="G29" s="7">
        <v>1</v>
      </c>
      <c r="H29" s="7"/>
      <c r="I29" s="7"/>
      <c r="J29" s="7">
        <v>1</v>
      </c>
      <c r="L29" s="9">
        <f>(F29-D29)/30.42</f>
        <v>5.0295857988165675</v>
      </c>
      <c r="M29" s="9">
        <f>(F29-C29)/365</f>
        <v>38.95890410958904</v>
      </c>
    </row>
    <row r="30" spans="1:13" ht="12.75">
      <c r="A30" s="4">
        <v>12551</v>
      </c>
      <c r="B30" s="5" t="s">
        <v>72</v>
      </c>
      <c r="C30" s="6">
        <v>3283</v>
      </c>
      <c r="D30" s="6">
        <v>15264</v>
      </c>
      <c r="E30" s="7" t="s">
        <v>73</v>
      </c>
      <c r="F30" s="6">
        <v>15347</v>
      </c>
      <c r="G30" s="7">
        <v>1</v>
      </c>
      <c r="H30" s="7"/>
      <c r="I30" s="7"/>
      <c r="J30" s="7">
        <v>1</v>
      </c>
      <c r="K30" s="7"/>
      <c r="L30" s="9">
        <f>(F30-D30)/30.42</f>
        <v>2.7284681130834976</v>
      </c>
      <c r="M30" s="9">
        <f>(F30-C30)/365</f>
        <v>33.05205479452055</v>
      </c>
    </row>
    <row r="31" spans="1:13" ht="12.75">
      <c r="A31" s="4">
        <v>12357</v>
      </c>
      <c r="B31" s="5" t="s">
        <v>74</v>
      </c>
      <c r="C31" s="6">
        <v>1366</v>
      </c>
      <c r="D31" s="6">
        <v>15254</v>
      </c>
      <c r="E31" s="7" t="s">
        <v>75</v>
      </c>
      <c r="F31" s="6">
        <v>15347</v>
      </c>
      <c r="G31" s="7">
        <v>1</v>
      </c>
      <c r="H31" s="7"/>
      <c r="I31" s="7"/>
      <c r="J31" s="7">
        <v>1</v>
      </c>
      <c r="K31" s="7"/>
      <c r="L31" s="9">
        <f>(F31-D31)/30.42</f>
        <v>3.0571992110453645</v>
      </c>
      <c r="M31" s="9">
        <f>(F31-C31)/365</f>
        <v>38.3041095890411</v>
      </c>
    </row>
    <row r="32" spans="1:13" ht="12.75">
      <c r="A32" s="4">
        <v>13151</v>
      </c>
      <c r="B32" s="5" t="s">
        <v>76</v>
      </c>
      <c r="C32" s="6">
        <v>106</v>
      </c>
      <c r="D32" s="6">
        <v>15253</v>
      </c>
      <c r="E32" s="7" t="s">
        <v>77</v>
      </c>
      <c r="F32" s="6">
        <v>15347</v>
      </c>
      <c r="G32" s="7">
        <v>1</v>
      </c>
      <c r="H32" s="7"/>
      <c r="I32" s="7"/>
      <c r="J32" s="7">
        <v>1</v>
      </c>
      <c r="K32" s="7"/>
      <c r="L32" s="9">
        <f>(F32-D32)/30.42</f>
        <v>3.0900723208415513</v>
      </c>
      <c r="M32" s="9">
        <f>(F32-C32)/365</f>
        <v>41.75616438356165</v>
      </c>
    </row>
    <row r="33" spans="1:13" ht="12.75">
      <c r="A33" s="4">
        <v>11891</v>
      </c>
      <c r="B33" s="5" t="s">
        <v>78</v>
      </c>
      <c r="C33" s="6">
        <v>8036</v>
      </c>
      <c r="D33" s="6">
        <v>15261</v>
      </c>
      <c r="E33" s="7" t="s">
        <v>79</v>
      </c>
      <c r="F33" s="6">
        <v>15348</v>
      </c>
      <c r="G33" s="7"/>
      <c r="H33" s="7"/>
      <c r="I33" s="7">
        <v>1</v>
      </c>
      <c r="J33" s="7">
        <v>1</v>
      </c>
      <c r="K33" s="7"/>
      <c r="L33" s="9">
        <f>(F33-D33)/30.42</f>
        <v>2.8599605522682445</v>
      </c>
      <c r="M33" s="9">
        <f>(F33-C33)/365</f>
        <v>20.03287671232877</v>
      </c>
    </row>
    <row r="34" spans="1:13" ht="12.75">
      <c r="A34" s="4">
        <v>13243</v>
      </c>
      <c r="B34" s="5" t="s">
        <v>80</v>
      </c>
      <c r="C34" s="6">
        <v>3258</v>
      </c>
      <c r="D34" s="6">
        <v>15220</v>
      </c>
      <c r="E34" s="7" t="s">
        <v>81</v>
      </c>
      <c r="F34" s="6">
        <v>15348</v>
      </c>
      <c r="G34" s="7">
        <v>1</v>
      </c>
      <c r="H34" s="7"/>
      <c r="I34" s="7"/>
      <c r="J34" s="7">
        <v>1</v>
      </c>
      <c r="K34" s="7"/>
      <c r="L34" s="9">
        <f>(F34-D34)/30.42</f>
        <v>4.2077580539119</v>
      </c>
      <c r="M34" s="9">
        <f>(F34-C34)/365</f>
        <v>33.12328767123287</v>
      </c>
    </row>
    <row r="35" spans="1:13" ht="12.75">
      <c r="A35" s="4">
        <v>13457</v>
      </c>
      <c r="B35" s="5" t="s">
        <v>82</v>
      </c>
      <c r="C35" s="6">
        <v>125</v>
      </c>
      <c r="D35" s="6">
        <v>15191</v>
      </c>
      <c r="E35" s="7" t="s">
        <v>83</v>
      </c>
      <c r="F35" s="6">
        <v>15348</v>
      </c>
      <c r="G35" s="7"/>
      <c r="H35" s="7"/>
      <c r="I35" s="7">
        <v>1</v>
      </c>
      <c r="J35" s="7">
        <v>1</v>
      </c>
      <c r="K35" s="7"/>
      <c r="L35" s="9">
        <f>(F35-D35)/30.42</f>
        <v>5.1610782380013145</v>
      </c>
      <c r="M35" s="9">
        <f>(F35-C35)/365</f>
        <v>41.706849315068496</v>
      </c>
    </row>
    <row r="36" spans="1:13" ht="12.75">
      <c r="A36" s="4">
        <v>12829</v>
      </c>
      <c r="B36" s="5" t="s">
        <v>84</v>
      </c>
      <c r="C36" s="6">
        <v>-429</v>
      </c>
      <c r="D36" s="6">
        <v>15262</v>
      </c>
      <c r="E36" s="7" t="s">
        <v>85</v>
      </c>
      <c r="F36" s="6">
        <v>15348</v>
      </c>
      <c r="G36" s="7"/>
      <c r="H36" s="7"/>
      <c r="I36" s="7">
        <v>1</v>
      </c>
      <c r="J36" s="7">
        <v>1</v>
      </c>
      <c r="K36" s="7"/>
      <c r="L36" s="9">
        <f>(F36-D36)/30.42</f>
        <v>2.827087442472058</v>
      </c>
      <c r="M36" s="9">
        <f>(F36-C36)/365</f>
        <v>43.224657534246575</v>
      </c>
    </row>
    <row r="37" spans="1:13" ht="12.75">
      <c r="A37" s="4">
        <v>6806</v>
      </c>
      <c r="B37" s="5" t="s">
        <v>86</v>
      </c>
      <c r="C37" s="6">
        <v>2008</v>
      </c>
      <c r="D37" s="6">
        <v>15172</v>
      </c>
      <c r="E37" s="7" t="s">
        <v>87</v>
      </c>
      <c r="F37" s="6">
        <v>15349</v>
      </c>
      <c r="G37" s="7"/>
      <c r="H37" s="7"/>
      <c r="I37" s="7">
        <v>1</v>
      </c>
      <c r="J37" s="7">
        <v>1</v>
      </c>
      <c r="K37" s="7"/>
      <c r="L37" s="9">
        <f>(F37-D37)/30.42</f>
        <v>5.818540433925049</v>
      </c>
      <c r="M37" s="9">
        <f>(F37-C37)/365</f>
        <v>36.55068493150685</v>
      </c>
    </row>
    <row r="38" spans="1:13" ht="12.75">
      <c r="A38" s="4">
        <v>7717</v>
      </c>
      <c r="B38" s="5" t="s">
        <v>88</v>
      </c>
      <c r="C38" s="6">
        <v>6220</v>
      </c>
      <c r="D38" s="6">
        <v>15159</v>
      </c>
      <c r="E38" s="7" t="s">
        <v>89</v>
      </c>
      <c r="F38" s="6">
        <v>15350</v>
      </c>
      <c r="G38" s="7"/>
      <c r="H38" s="7"/>
      <c r="I38" s="7">
        <v>1</v>
      </c>
      <c r="J38" s="7">
        <v>1</v>
      </c>
      <c r="K38" s="7"/>
      <c r="L38" s="9">
        <f>(F38-D38)/30.42</f>
        <v>6.278763971071663</v>
      </c>
      <c r="M38" s="9">
        <f>(F38-C38)/365</f>
        <v>25.013698630136986</v>
      </c>
    </row>
    <row r="39" spans="1:13" ht="12.75">
      <c r="A39" s="4">
        <v>12025</v>
      </c>
      <c r="B39" s="5" t="s">
        <v>90</v>
      </c>
      <c r="C39" s="6">
        <v>4394</v>
      </c>
      <c r="D39" s="6">
        <v>15223</v>
      </c>
      <c r="E39" s="7" t="s">
        <v>91</v>
      </c>
      <c r="F39" s="6">
        <v>15350</v>
      </c>
      <c r="G39" s="7">
        <v>1</v>
      </c>
      <c r="H39" s="7"/>
      <c r="I39" s="7"/>
      <c r="J39" s="7">
        <v>1</v>
      </c>
      <c r="K39" s="7"/>
      <c r="L39" s="9">
        <f>(F39-D39)/30.42</f>
        <v>4.174884944115713</v>
      </c>
      <c r="M39" s="9">
        <f>(F39-C39)/365</f>
        <v>30.016438356164382</v>
      </c>
    </row>
    <row r="40" spans="1:13" ht="12.75">
      <c r="A40" s="4">
        <v>13365</v>
      </c>
      <c r="B40" s="5" t="s">
        <v>92</v>
      </c>
      <c r="C40" s="6">
        <v>6284</v>
      </c>
      <c r="D40" s="6">
        <v>15273</v>
      </c>
      <c r="E40" s="7" t="s">
        <v>93</v>
      </c>
      <c r="F40" s="6">
        <v>15352</v>
      </c>
      <c r="G40" s="7"/>
      <c r="H40" s="7"/>
      <c r="I40" s="7">
        <v>1</v>
      </c>
      <c r="J40" s="7">
        <v>1</v>
      </c>
      <c r="K40" s="7"/>
      <c r="L40" s="9">
        <f>(F40-D40)/30.42</f>
        <v>2.5969756738987506</v>
      </c>
      <c r="M40" s="9">
        <f>(F40-C40)/365</f>
        <v>24.843835616438355</v>
      </c>
    </row>
    <row r="41" spans="1:13" ht="12.75">
      <c r="A41" s="4">
        <v>13259</v>
      </c>
      <c r="B41" s="5" t="s">
        <v>94</v>
      </c>
      <c r="C41" s="6">
        <v>5136</v>
      </c>
      <c r="D41" s="6">
        <v>15248</v>
      </c>
      <c r="E41" s="7" t="s">
        <v>95</v>
      </c>
      <c r="F41" s="6">
        <v>15352</v>
      </c>
      <c r="G41" s="7"/>
      <c r="H41" s="7"/>
      <c r="I41" s="7">
        <v>1</v>
      </c>
      <c r="J41" s="7">
        <v>1</v>
      </c>
      <c r="K41" s="7"/>
      <c r="L41" s="9">
        <f>(F41-D41)/30.42</f>
        <v>3.4188034188034186</v>
      </c>
      <c r="M41" s="9">
        <f>(F41-C41)/365</f>
        <v>27.98904109589041</v>
      </c>
    </row>
    <row r="42" spans="1:13" ht="12.75">
      <c r="A42" s="4">
        <v>12871</v>
      </c>
      <c r="B42" s="5" t="s">
        <v>96</v>
      </c>
      <c r="C42" s="6">
        <v>2606</v>
      </c>
      <c r="D42" s="6">
        <v>15269</v>
      </c>
      <c r="E42" s="7" t="s">
        <v>97</v>
      </c>
      <c r="F42" s="6">
        <v>15352</v>
      </c>
      <c r="G42" s="7">
        <v>1</v>
      </c>
      <c r="H42" s="7"/>
      <c r="I42" s="7"/>
      <c r="J42" s="7">
        <v>1</v>
      </c>
      <c r="K42" s="7"/>
      <c r="L42" s="9">
        <f>(F42-D42)/30.42</f>
        <v>2.7284681130834976</v>
      </c>
      <c r="M42" s="9">
        <f>(F42-C42)/365</f>
        <v>34.92054794520548</v>
      </c>
    </row>
    <row r="43" spans="1:13" ht="12.75">
      <c r="A43" s="4">
        <v>13425</v>
      </c>
      <c r="B43" s="5" t="s">
        <v>98</v>
      </c>
      <c r="C43" s="6">
        <v>2168</v>
      </c>
      <c r="D43" s="6">
        <v>15258</v>
      </c>
      <c r="E43" s="7" t="s">
        <v>99</v>
      </c>
      <c r="F43" s="6">
        <v>15352</v>
      </c>
      <c r="G43" s="7"/>
      <c r="H43" s="7"/>
      <c r="I43" s="7">
        <v>1</v>
      </c>
      <c r="J43" s="7">
        <v>1</v>
      </c>
      <c r="K43" s="7"/>
      <c r="L43" s="9">
        <f>(F43-D43)/30.42</f>
        <v>3.0900723208415513</v>
      </c>
      <c r="M43" s="9">
        <f>(F43-C43)/365</f>
        <v>36.12054794520548</v>
      </c>
    </row>
    <row r="44" spans="1:13" ht="12.75">
      <c r="A44" s="4">
        <v>6099</v>
      </c>
      <c r="B44" s="5" t="s">
        <v>100</v>
      </c>
      <c r="C44" s="6">
        <v>2029</v>
      </c>
      <c r="D44" s="6">
        <v>15209</v>
      </c>
      <c r="E44" s="7" t="s">
        <v>101</v>
      </c>
      <c r="F44" s="6">
        <v>15352</v>
      </c>
      <c r="G44" s="7"/>
      <c r="H44" s="7"/>
      <c r="I44" s="7">
        <v>1</v>
      </c>
      <c r="J44" s="7">
        <v>1</v>
      </c>
      <c r="K44" s="7"/>
      <c r="L44" s="9">
        <f>(F44-D44)/30.42</f>
        <v>4.700854700854701</v>
      </c>
      <c r="M44" s="9">
        <f>(F44-C44)/365</f>
        <v>36.5013698630137</v>
      </c>
    </row>
    <row r="45" spans="1:13" ht="12.75">
      <c r="A45" s="4">
        <v>12784</v>
      </c>
      <c r="B45" s="5" t="s">
        <v>102</v>
      </c>
      <c r="C45" s="6">
        <v>1212</v>
      </c>
      <c r="D45" s="6">
        <v>15253</v>
      </c>
      <c r="E45" s="7" t="s">
        <v>103</v>
      </c>
      <c r="F45" s="6">
        <v>15352</v>
      </c>
      <c r="G45" s="7"/>
      <c r="H45" s="7"/>
      <c r="I45" s="7">
        <v>1</v>
      </c>
      <c r="J45" s="7">
        <v>1</v>
      </c>
      <c r="K45" s="7"/>
      <c r="L45" s="9">
        <f>(F45-D45)/30.42</f>
        <v>3.254437869822485</v>
      </c>
      <c r="M45" s="9">
        <f>(F45-C45)/365</f>
        <v>38.73972602739726</v>
      </c>
    </row>
    <row r="46" spans="1:13" ht="12.75">
      <c r="A46" s="4">
        <v>13731</v>
      </c>
      <c r="B46" s="5" t="s">
        <v>104</v>
      </c>
      <c r="C46" s="6">
        <v>-146</v>
      </c>
      <c r="D46" s="6">
        <v>15254</v>
      </c>
      <c r="E46" s="7" t="s">
        <v>105</v>
      </c>
      <c r="F46" s="6">
        <v>15352</v>
      </c>
      <c r="G46" s="7">
        <v>1</v>
      </c>
      <c r="H46" s="7"/>
      <c r="I46" s="7"/>
      <c r="J46" s="7">
        <v>1</v>
      </c>
      <c r="K46" s="7"/>
      <c r="L46" s="9">
        <f>(F46-D46)/30.42</f>
        <v>3.221564760026298</v>
      </c>
      <c r="M46" s="9">
        <f>(F46-C46)/365</f>
        <v>42.46027397260274</v>
      </c>
    </row>
    <row r="47" spans="1:13" ht="12.75">
      <c r="A47" s="4">
        <v>13282</v>
      </c>
      <c r="B47" s="5" t="s">
        <v>106</v>
      </c>
      <c r="C47" s="6">
        <v>-1238</v>
      </c>
      <c r="D47" s="6">
        <v>15251</v>
      </c>
      <c r="E47" s="7" t="s">
        <v>107</v>
      </c>
      <c r="F47" s="6">
        <v>15352</v>
      </c>
      <c r="G47" s="7"/>
      <c r="H47" s="7"/>
      <c r="I47" s="7">
        <v>1</v>
      </c>
      <c r="J47" s="7">
        <v>1</v>
      </c>
      <c r="L47" s="9">
        <f>(F47-D47)/30.42</f>
        <v>3.3201840894148584</v>
      </c>
      <c r="M47" s="9">
        <f>(F47-C47)/365</f>
        <v>45.45205479452055</v>
      </c>
    </row>
    <row r="48" spans="1:13" ht="12.75">
      <c r="A48" s="4">
        <v>12323</v>
      </c>
      <c r="B48" s="5" t="s">
        <v>108</v>
      </c>
      <c r="C48" s="6">
        <v>5990</v>
      </c>
      <c r="D48" s="6">
        <v>15258</v>
      </c>
      <c r="E48" s="7" t="s">
        <v>109</v>
      </c>
      <c r="F48" s="6">
        <v>15353</v>
      </c>
      <c r="G48" s="7"/>
      <c r="H48" s="7"/>
      <c r="I48" s="7">
        <v>1</v>
      </c>
      <c r="J48" s="7">
        <v>1</v>
      </c>
      <c r="L48" s="9">
        <f>(F48-D48)/30.42</f>
        <v>3.122945430637738</v>
      </c>
      <c r="M48" s="9">
        <f>(F48-C48)/365</f>
        <v>25.65205479452055</v>
      </c>
    </row>
    <row r="49" spans="1:13" ht="12.75">
      <c r="A49" s="4">
        <v>13299</v>
      </c>
      <c r="B49" s="5" t="s">
        <v>110</v>
      </c>
      <c r="C49" s="6">
        <v>4441</v>
      </c>
      <c r="D49" s="6">
        <v>15233</v>
      </c>
      <c r="E49" s="7" t="s">
        <v>111</v>
      </c>
      <c r="F49" s="6">
        <v>15353</v>
      </c>
      <c r="G49" s="7">
        <v>1</v>
      </c>
      <c r="H49" s="7"/>
      <c r="I49" s="7"/>
      <c r="J49" s="7">
        <v>1</v>
      </c>
      <c r="K49" s="7"/>
      <c r="L49" s="9">
        <f>(F49-D49)/30.42</f>
        <v>3.944773175542406</v>
      </c>
      <c r="M49" s="9">
        <f>(F49-C49)/365</f>
        <v>29.895890410958906</v>
      </c>
    </row>
    <row r="50" spans="1:13" ht="12.75">
      <c r="A50" s="4">
        <v>12209</v>
      </c>
      <c r="B50" s="5" t="s">
        <v>112</v>
      </c>
      <c r="C50" s="6">
        <v>3104</v>
      </c>
      <c r="D50" s="6">
        <v>15257</v>
      </c>
      <c r="E50" s="7" t="s">
        <v>113</v>
      </c>
      <c r="F50" s="6">
        <v>15353</v>
      </c>
      <c r="G50" s="7">
        <v>1</v>
      </c>
      <c r="H50" s="7"/>
      <c r="I50" s="7"/>
      <c r="J50" s="7">
        <v>1</v>
      </c>
      <c r="K50" s="7"/>
      <c r="L50" s="9">
        <f>(F50-D50)/30.42</f>
        <v>3.1558185404339247</v>
      </c>
      <c r="M50" s="9">
        <f>(F50-C50)/365</f>
        <v>33.558904109589044</v>
      </c>
    </row>
    <row r="51" spans="1:13" ht="12.75">
      <c r="A51" s="4">
        <v>13404</v>
      </c>
      <c r="B51" s="5" t="s">
        <v>114</v>
      </c>
      <c r="C51" s="6">
        <v>1426</v>
      </c>
      <c r="D51" s="6">
        <v>15251</v>
      </c>
      <c r="E51" s="7" t="s">
        <v>115</v>
      </c>
      <c r="F51" s="6">
        <v>15353</v>
      </c>
      <c r="G51" s="7">
        <v>1</v>
      </c>
      <c r="H51" s="7"/>
      <c r="I51" s="7"/>
      <c r="J51" s="7">
        <v>1</v>
      </c>
      <c r="K51" s="7"/>
      <c r="L51" s="9">
        <f>(F51-D51)/30.42</f>
        <v>3.353057199211045</v>
      </c>
      <c r="M51" s="9">
        <f>(F51-C51)/365</f>
        <v>38.156164383561645</v>
      </c>
    </row>
    <row r="52" spans="1:13" ht="12.75">
      <c r="A52" s="4">
        <v>12966</v>
      </c>
      <c r="B52" s="5" t="s">
        <v>116</v>
      </c>
      <c r="C52" s="6">
        <v>-3252</v>
      </c>
      <c r="D52" s="6">
        <v>15251</v>
      </c>
      <c r="E52" s="7" t="s">
        <v>117</v>
      </c>
      <c r="F52" s="6">
        <v>15353</v>
      </c>
      <c r="G52" s="7">
        <v>1</v>
      </c>
      <c r="H52" s="7"/>
      <c r="I52" s="7"/>
      <c r="J52" s="7">
        <v>1</v>
      </c>
      <c r="K52" s="7"/>
      <c r="L52" s="9">
        <f>(F52-D52)/30.42</f>
        <v>3.353057199211045</v>
      </c>
      <c r="M52" s="9">
        <f>(F52-C52)/365</f>
        <v>50.97260273972603</v>
      </c>
    </row>
    <row r="53" spans="1:13" ht="12.75">
      <c r="A53" s="4">
        <v>11823</v>
      </c>
      <c r="B53" s="5" t="s">
        <v>118</v>
      </c>
      <c r="C53" s="6">
        <v>3834</v>
      </c>
      <c r="D53" s="6">
        <v>15251</v>
      </c>
      <c r="E53" s="7" t="s">
        <v>119</v>
      </c>
      <c r="F53" s="6">
        <v>15354</v>
      </c>
      <c r="G53" s="7"/>
      <c r="H53" s="7"/>
      <c r="I53" s="7">
        <v>1</v>
      </c>
      <c r="J53" s="7">
        <v>1</v>
      </c>
      <c r="K53" s="7"/>
      <c r="L53" s="9">
        <f>(F53-D53)/30.42</f>
        <v>3.385930309007232</v>
      </c>
      <c r="M53" s="9">
        <f>(F53-C53)/365</f>
        <v>31.561643835616437</v>
      </c>
    </row>
    <row r="54" spans="1:13" ht="12.75">
      <c r="A54" s="4">
        <v>11853</v>
      </c>
      <c r="B54" s="5" t="s">
        <v>120</v>
      </c>
      <c r="C54" s="6">
        <v>3094</v>
      </c>
      <c r="D54" s="6">
        <v>15198</v>
      </c>
      <c r="E54" s="7" t="s">
        <v>121</v>
      </c>
      <c r="F54" s="6">
        <v>15354</v>
      </c>
      <c r="G54" s="7">
        <v>1</v>
      </c>
      <c r="H54" s="7"/>
      <c r="I54" s="7"/>
      <c r="J54" s="7">
        <v>1</v>
      </c>
      <c r="K54" s="7"/>
      <c r="L54" s="9">
        <f>(F54-D54)/30.42</f>
        <v>5.128205128205128</v>
      </c>
      <c r="M54" s="9">
        <f>(F54-C54)/365</f>
        <v>33.58904109589041</v>
      </c>
    </row>
    <row r="55" spans="1:13" ht="12.75">
      <c r="A55" s="4">
        <v>13192</v>
      </c>
      <c r="B55" s="5" t="s">
        <v>122</v>
      </c>
      <c r="C55" s="6">
        <v>2990</v>
      </c>
      <c r="D55" s="6">
        <v>15251</v>
      </c>
      <c r="E55" s="7" t="s">
        <v>123</v>
      </c>
      <c r="F55" s="6">
        <v>15354</v>
      </c>
      <c r="G55" s="7">
        <v>1</v>
      </c>
      <c r="H55" s="7"/>
      <c r="I55" s="7"/>
      <c r="J55" s="7">
        <v>1</v>
      </c>
      <c r="K55" s="7"/>
      <c r="L55" s="9">
        <f>(F55-D55)/30.42</f>
        <v>3.385930309007232</v>
      </c>
      <c r="M55" s="9">
        <f>(F55-C55)/365</f>
        <v>33.87397260273973</v>
      </c>
    </row>
    <row r="56" spans="1:13" ht="12.75">
      <c r="A56" s="4">
        <v>13010</v>
      </c>
      <c r="B56" s="5" t="s">
        <v>124</v>
      </c>
      <c r="C56" s="6">
        <v>2942</v>
      </c>
      <c r="D56" s="6">
        <v>15271</v>
      </c>
      <c r="E56" s="7" t="s">
        <v>125</v>
      </c>
      <c r="F56" s="6">
        <v>15354</v>
      </c>
      <c r="G56" s="7">
        <v>1</v>
      </c>
      <c r="H56" s="7"/>
      <c r="I56" s="7"/>
      <c r="J56" s="7">
        <v>1</v>
      </c>
      <c r="K56" s="7"/>
      <c r="L56" s="9">
        <f>(F56-D56)/30.42</f>
        <v>2.7284681130834976</v>
      </c>
      <c r="M56" s="9">
        <f>(F56-C56)/365</f>
        <v>34.00547945205479</v>
      </c>
    </row>
    <row r="57" spans="1:13" ht="12.75">
      <c r="A57" s="4">
        <v>13699</v>
      </c>
      <c r="B57" s="5" t="s">
        <v>126</v>
      </c>
      <c r="C57" s="6">
        <v>2927</v>
      </c>
      <c r="D57" s="6">
        <v>15215</v>
      </c>
      <c r="E57" s="7" t="s">
        <v>127</v>
      </c>
      <c r="F57" s="6">
        <v>15354</v>
      </c>
      <c r="G57" s="7">
        <v>1</v>
      </c>
      <c r="H57" s="7"/>
      <c r="I57" s="7"/>
      <c r="J57" s="7">
        <v>1</v>
      </c>
      <c r="K57" s="7"/>
      <c r="L57" s="9">
        <f>(F57-D57)/30.42</f>
        <v>4.569362261669954</v>
      </c>
      <c r="M57" s="9">
        <f>(F57-C57)/365</f>
        <v>34.04657534246575</v>
      </c>
    </row>
    <row r="58" spans="1:13" ht="12.75">
      <c r="A58" s="4">
        <v>12675</v>
      </c>
      <c r="B58" s="5" t="s">
        <v>128</v>
      </c>
      <c r="C58" s="6">
        <v>2579</v>
      </c>
      <c r="D58" s="6">
        <v>15258</v>
      </c>
      <c r="E58" s="7" t="s">
        <v>129</v>
      </c>
      <c r="F58" s="6">
        <v>15354</v>
      </c>
      <c r="G58" s="7">
        <v>1</v>
      </c>
      <c r="H58" s="7"/>
      <c r="I58" s="7"/>
      <c r="J58" s="7">
        <v>1</v>
      </c>
      <c r="K58" s="7"/>
      <c r="L58" s="9">
        <f>(F58-D58)/30.42</f>
        <v>3.1558185404339247</v>
      </c>
      <c r="M58" s="9">
        <f>(F58-C58)/365</f>
        <v>35</v>
      </c>
    </row>
    <row r="59" spans="1:13" ht="12.75">
      <c r="A59" s="4">
        <v>13002</v>
      </c>
      <c r="B59" s="5" t="s">
        <v>130</v>
      </c>
      <c r="C59" s="6">
        <v>2450</v>
      </c>
      <c r="D59" s="6">
        <v>15254</v>
      </c>
      <c r="E59" s="7" t="s">
        <v>131</v>
      </c>
      <c r="F59" s="6">
        <v>15354</v>
      </c>
      <c r="G59" s="7">
        <v>1</v>
      </c>
      <c r="H59" s="7"/>
      <c r="I59" s="7"/>
      <c r="J59" s="7">
        <v>1</v>
      </c>
      <c r="K59" s="7"/>
      <c r="L59" s="9">
        <f>(F59-D59)/30.42</f>
        <v>3.2873109796186717</v>
      </c>
      <c r="M59" s="9">
        <f>(F59-C59)/365</f>
        <v>35.35342465753425</v>
      </c>
    </row>
    <row r="60" spans="1:13" ht="12.75">
      <c r="A60" s="4">
        <v>12055</v>
      </c>
      <c r="B60" s="5" t="s">
        <v>132</v>
      </c>
      <c r="C60" s="6">
        <v>1643</v>
      </c>
      <c r="D60" s="6">
        <v>15257</v>
      </c>
      <c r="E60" s="7" t="s">
        <v>133</v>
      </c>
      <c r="F60" s="6">
        <v>15354</v>
      </c>
      <c r="G60" s="7">
        <v>1</v>
      </c>
      <c r="H60" s="7"/>
      <c r="I60" s="7"/>
      <c r="J60" s="7">
        <v>1</v>
      </c>
      <c r="K60" s="7"/>
      <c r="L60" s="9">
        <f>(F60-D60)/30.42</f>
        <v>3.1886916502301115</v>
      </c>
      <c r="M60" s="9">
        <f>(F60-C60)/365</f>
        <v>37.56438356164384</v>
      </c>
    </row>
    <row r="61" spans="1:13" ht="12.75">
      <c r="A61" s="4">
        <v>13207</v>
      </c>
      <c r="B61" s="5" t="s">
        <v>134</v>
      </c>
      <c r="C61" s="6">
        <v>851</v>
      </c>
      <c r="D61" s="6">
        <v>15254</v>
      </c>
      <c r="E61" s="7" t="s">
        <v>135</v>
      </c>
      <c r="F61" s="6">
        <v>15354</v>
      </c>
      <c r="G61" s="7">
        <v>1</v>
      </c>
      <c r="H61" s="7"/>
      <c r="I61" s="7"/>
      <c r="J61" s="7">
        <v>1</v>
      </c>
      <c r="K61" s="7"/>
      <c r="L61" s="9">
        <f>(F61-D61)/30.42</f>
        <v>3.2873109796186717</v>
      </c>
      <c r="M61" s="9">
        <f>(F61-C61)/365</f>
        <v>39.73424657534247</v>
      </c>
    </row>
    <row r="62" spans="1:13" ht="12.75">
      <c r="A62" s="4">
        <v>12877</v>
      </c>
      <c r="B62" s="5" t="s">
        <v>136</v>
      </c>
      <c r="C62" s="6">
        <v>244</v>
      </c>
      <c r="D62" s="6">
        <v>15254</v>
      </c>
      <c r="E62" s="7" t="s">
        <v>137</v>
      </c>
      <c r="F62" s="6">
        <v>15354</v>
      </c>
      <c r="G62" s="7">
        <v>1</v>
      </c>
      <c r="H62" s="7"/>
      <c r="I62" s="7"/>
      <c r="J62" s="7">
        <v>1</v>
      </c>
      <c r="K62" s="7"/>
      <c r="L62" s="9">
        <f>(F62-D62)/30.42</f>
        <v>3.2873109796186717</v>
      </c>
      <c r="M62" s="9">
        <f>(F62-C62)/365</f>
        <v>41.397260273972606</v>
      </c>
    </row>
    <row r="63" spans="1:13" ht="12.75">
      <c r="A63" s="4">
        <v>12697</v>
      </c>
      <c r="B63" s="5" t="s">
        <v>138</v>
      </c>
      <c r="C63" s="6">
        <v>5249</v>
      </c>
      <c r="D63" s="6">
        <v>15251</v>
      </c>
      <c r="E63" s="7" t="s">
        <v>139</v>
      </c>
      <c r="F63" s="6">
        <v>15355</v>
      </c>
      <c r="G63" s="7"/>
      <c r="H63" s="7"/>
      <c r="I63" s="7">
        <v>1</v>
      </c>
      <c r="J63" s="7"/>
      <c r="K63" s="8" t="s">
        <v>140</v>
      </c>
      <c r="L63" s="9">
        <f>(F63-D63)/30.42</f>
        <v>3.4188034188034186</v>
      </c>
      <c r="M63" s="9">
        <f>(F63-C63)/365</f>
        <v>27.687671232876713</v>
      </c>
    </row>
    <row r="64" spans="1:13" ht="12.75">
      <c r="A64" s="4">
        <v>13180</v>
      </c>
      <c r="B64" s="5" t="s">
        <v>141</v>
      </c>
      <c r="C64" s="6">
        <v>5108</v>
      </c>
      <c r="D64" s="6">
        <v>15273</v>
      </c>
      <c r="E64" s="7" t="s">
        <v>142</v>
      </c>
      <c r="F64" s="6">
        <v>15355</v>
      </c>
      <c r="G64" s="7"/>
      <c r="H64" s="7">
        <v>1</v>
      </c>
      <c r="I64" s="7"/>
      <c r="J64" s="7">
        <v>1</v>
      </c>
      <c r="K64" s="7"/>
      <c r="L64" s="9">
        <f>(F64-D64)/30.42</f>
        <v>2.695595003287311</v>
      </c>
      <c r="M64" s="9">
        <f>(F64-C64)/365</f>
        <v>28.073972602739726</v>
      </c>
    </row>
    <row r="65" spans="1:13" ht="12.75">
      <c r="A65" s="4">
        <v>13489</v>
      </c>
      <c r="B65" s="5" t="s">
        <v>143</v>
      </c>
      <c r="C65" s="6">
        <v>4582</v>
      </c>
      <c r="D65" s="6">
        <v>15215</v>
      </c>
      <c r="E65" s="7" t="s">
        <v>144</v>
      </c>
      <c r="F65" s="6">
        <v>15355</v>
      </c>
      <c r="G65" s="7"/>
      <c r="H65" s="7">
        <v>1</v>
      </c>
      <c r="I65" s="7"/>
      <c r="J65" s="7">
        <v>1</v>
      </c>
      <c r="K65" s="7"/>
      <c r="L65" s="9">
        <f>(F65-D65)/30.42</f>
        <v>4.602235371466141</v>
      </c>
      <c r="M65" s="9">
        <f>(F65-C65)/365</f>
        <v>29.515068493150686</v>
      </c>
    </row>
    <row r="66" spans="1:13" ht="12.75">
      <c r="A66" s="4">
        <v>12046</v>
      </c>
      <c r="B66" s="5" t="s">
        <v>145</v>
      </c>
      <c r="C66" s="6">
        <v>4383</v>
      </c>
      <c r="D66" s="6">
        <v>15261</v>
      </c>
      <c r="E66" s="7" t="s">
        <v>146</v>
      </c>
      <c r="F66" s="6">
        <v>15355</v>
      </c>
      <c r="G66" s="7">
        <v>1</v>
      </c>
      <c r="H66" s="7"/>
      <c r="I66" s="7"/>
      <c r="J66" s="7">
        <v>1</v>
      </c>
      <c r="L66" s="9">
        <f>(F66-D66)/30.42</f>
        <v>3.0900723208415513</v>
      </c>
      <c r="M66" s="9">
        <f>(F66-C66)/365</f>
        <v>30.06027397260274</v>
      </c>
    </row>
    <row r="67" spans="1:13" ht="12.75">
      <c r="A67" s="4">
        <v>13031</v>
      </c>
      <c r="B67" s="5" t="s">
        <v>147</v>
      </c>
      <c r="C67" s="6">
        <v>3116</v>
      </c>
      <c r="D67" s="6">
        <v>15256</v>
      </c>
      <c r="E67" s="7" t="s">
        <v>148</v>
      </c>
      <c r="F67" s="6">
        <v>15355</v>
      </c>
      <c r="G67" s="7">
        <v>1</v>
      </c>
      <c r="H67" s="7"/>
      <c r="I67" s="7"/>
      <c r="J67" s="7">
        <v>1</v>
      </c>
      <c r="K67" s="7"/>
      <c r="L67" s="9">
        <f>(F67-D67)/30.42</f>
        <v>3.254437869822485</v>
      </c>
      <c r="M67" s="9">
        <f>(F67-C67)/365</f>
        <v>33.53150684931507</v>
      </c>
    </row>
    <row r="68" spans="1:13" ht="12.75">
      <c r="A68" s="4">
        <v>12785</v>
      </c>
      <c r="B68" s="5" t="s">
        <v>149</v>
      </c>
      <c r="C68" s="6">
        <v>2850</v>
      </c>
      <c r="D68" s="6">
        <v>15233</v>
      </c>
      <c r="E68" s="7" t="s">
        <v>150</v>
      </c>
      <c r="F68" s="6">
        <v>15355</v>
      </c>
      <c r="G68" s="7">
        <v>1</v>
      </c>
      <c r="H68" s="7"/>
      <c r="I68" s="7"/>
      <c r="J68" s="7">
        <v>1</v>
      </c>
      <c r="K68" s="7"/>
      <c r="L68" s="9">
        <f>(F68-D68)/30.42</f>
        <v>4.0105193951347795</v>
      </c>
      <c r="M68" s="9">
        <f>(F68-C68)/365</f>
        <v>34.26027397260274</v>
      </c>
    </row>
    <row r="69" spans="1:13" ht="12.75">
      <c r="A69" s="4">
        <v>12477</v>
      </c>
      <c r="B69" s="5" t="s">
        <v>151</v>
      </c>
      <c r="C69" s="6">
        <v>2600</v>
      </c>
      <c r="D69" s="6">
        <v>15263</v>
      </c>
      <c r="E69" s="7" t="s">
        <v>152</v>
      </c>
      <c r="F69" s="6">
        <v>15355</v>
      </c>
      <c r="G69" s="7">
        <v>1</v>
      </c>
      <c r="H69" s="7"/>
      <c r="I69" s="7"/>
      <c r="J69" s="7">
        <v>1</v>
      </c>
      <c r="K69" s="7"/>
      <c r="L69" s="9">
        <f>(F69-D69)/30.42</f>
        <v>3.0243261012491782</v>
      </c>
      <c r="M69" s="9">
        <f>(F69-C69)/365</f>
        <v>34.945205479452056</v>
      </c>
    </row>
    <row r="70" spans="1:13" ht="12.75">
      <c r="A70" s="4">
        <v>12266</v>
      </c>
      <c r="B70" s="5" t="s">
        <v>153</v>
      </c>
      <c r="C70" s="6">
        <v>2482</v>
      </c>
      <c r="D70" s="6">
        <v>15258</v>
      </c>
      <c r="E70" s="7" t="s">
        <v>154</v>
      </c>
      <c r="F70" s="6">
        <v>15355</v>
      </c>
      <c r="G70" s="7"/>
      <c r="H70" s="7">
        <v>1</v>
      </c>
      <c r="I70" s="7"/>
      <c r="J70" s="7">
        <v>1</v>
      </c>
      <c r="K70" s="7"/>
      <c r="L70" s="9">
        <f>(F70-D70)/30.42</f>
        <v>3.1886916502301115</v>
      </c>
      <c r="M70" s="9">
        <f>(F70-C70)/365</f>
        <v>35.26849315068493</v>
      </c>
    </row>
    <row r="71" spans="1:13" ht="12.75">
      <c r="A71" s="4">
        <v>13403</v>
      </c>
      <c r="B71" s="5" t="s">
        <v>155</v>
      </c>
      <c r="C71" s="6">
        <v>2146</v>
      </c>
      <c r="D71" s="6">
        <v>15254</v>
      </c>
      <c r="E71" s="7" t="s">
        <v>156</v>
      </c>
      <c r="F71" s="6">
        <v>15355</v>
      </c>
      <c r="G71" s="7"/>
      <c r="H71" s="7">
        <v>1</v>
      </c>
      <c r="I71" s="7"/>
      <c r="J71" s="7">
        <v>1</v>
      </c>
      <c r="K71" s="7"/>
      <c r="L71" s="9">
        <f>(F71-D71)/30.42</f>
        <v>3.3201840894148584</v>
      </c>
      <c r="M71" s="9">
        <f>(F71-C71)/365</f>
        <v>36.18904109589041</v>
      </c>
    </row>
    <row r="72" spans="1:13" ht="12.75">
      <c r="A72" s="4">
        <v>12540</v>
      </c>
      <c r="B72" s="5" t="s">
        <v>157</v>
      </c>
      <c r="C72" s="6">
        <v>1556</v>
      </c>
      <c r="D72" s="6">
        <v>15252</v>
      </c>
      <c r="E72" s="7" t="s">
        <v>158</v>
      </c>
      <c r="F72" s="6">
        <v>15355</v>
      </c>
      <c r="G72" s="7"/>
      <c r="H72" s="7">
        <v>1</v>
      </c>
      <c r="I72" s="7"/>
      <c r="J72" s="7">
        <v>1</v>
      </c>
      <c r="K72" s="7"/>
      <c r="L72" s="9">
        <f>(F72-D72)/30.42</f>
        <v>3.385930309007232</v>
      </c>
      <c r="M72" s="9">
        <f>(F72-C72)/365</f>
        <v>37.8054794520548</v>
      </c>
    </row>
    <row r="73" spans="1:13" ht="12.75">
      <c r="A73" s="4">
        <v>12883</v>
      </c>
      <c r="B73" s="5" t="s">
        <v>159</v>
      </c>
      <c r="C73" s="6">
        <v>263</v>
      </c>
      <c r="D73" s="6">
        <v>15252</v>
      </c>
      <c r="E73" s="7" t="s">
        <v>160</v>
      </c>
      <c r="F73" s="6">
        <v>15355</v>
      </c>
      <c r="G73" s="7">
        <v>1</v>
      </c>
      <c r="H73" s="7"/>
      <c r="I73" s="7"/>
      <c r="J73" s="7">
        <v>1</v>
      </c>
      <c r="K73" s="7"/>
      <c r="L73" s="9">
        <f>(F73-D73)/30.42</f>
        <v>3.385930309007232</v>
      </c>
      <c r="M73" s="9">
        <f>(F73-C73)/365</f>
        <v>41.347945205479455</v>
      </c>
    </row>
    <row r="74" spans="1:13" ht="12.75">
      <c r="A74" s="4">
        <v>11572</v>
      </c>
      <c r="B74" s="5" t="s">
        <v>161</v>
      </c>
      <c r="C74" s="6">
        <v>162</v>
      </c>
      <c r="D74" s="6">
        <v>15258</v>
      </c>
      <c r="E74" s="7" t="s">
        <v>162</v>
      </c>
      <c r="F74" s="6">
        <v>15355</v>
      </c>
      <c r="G74" s="7">
        <v>1</v>
      </c>
      <c r="H74" s="7"/>
      <c r="I74" s="7"/>
      <c r="J74" s="7">
        <v>1</v>
      </c>
      <c r="K74" s="7"/>
      <c r="L74" s="9">
        <f>(F74-D74)/30.42</f>
        <v>3.1886916502301115</v>
      </c>
      <c r="M74" s="9">
        <f>(F74-C74)/365</f>
        <v>41.62465753424657</v>
      </c>
    </row>
    <row r="75" spans="1:13" ht="12.75">
      <c r="A75" s="4">
        <v>12242</v>
      </c>
      <c r="B75" s="5" t="s">
        <v>163</v>
      </c>
      <c r="C75" s="6">
        <v>8623</v>
      </c>
      <c r="D75" s="6">
        <v>15229</v>
      </c>
      <c r="E75" s="7" t="s">
        <v>164</v>
      </c>
      <c r="F75" s="6">
        <v>15356</v>
      </c>
      <c r="G75" s="7">
        <v>1</v>
      </c>
      <c r="H75" s="7"/>
      <c r="I75" s="7"/>
      <c r="J75" s="7">
        <v>1</v>
      </c>
      <c r="K75" s="7"/>
      <c r="L75" s="9">
        <f>(F75-D75)/30.42</f>
        <v>4.174884944115713</v>
      </c>
      <c r="M75" s="9">
        <f>(F75-C75)/365</f>
        <v>18.446575342465753</v>
      </c>
    </row>
    <row r="76" spans="1:13" ht="12.75">
      <c r="A76" s="4">
        <v>11992</v>
      </c>
      <c r="B76" s="5" t="s">
        <v>165</v>
      </c>
      <c r="C76" s="6">
        <v>5769</v>
      </c>
      <c r="D76" s="6">
        <v>15276</v>
      </c>
      <c r="E76" s="7" t="s">
        <v>166</v>
      </c>
      <c r="F76" s="6">
        <v>15356</v>
      </c>
      <c r="G76" s="7">
        <v>1</v>
      </c>
      <c r="H76" s="7"/>
      <c r="I76" s="7"/>
      <c r="J76" s="7">
        <v>1</v>
      </c>
      <c r="K76" s="7"/>
      <c r="L76" s="9">
        <f>(F76-D76)/30.42</f>
        <v>2.6298487836949374</v>
      </c>
      <c r="M76" s="9">
        <f>(F76-C76)/365</f>
        <v>26.265753424657536</v>
      </c>
    </row>
    <row r="77" spans="1:13" ht="12.75">
      <c r="A77" s="4">
        <v>12787</v>
      </c>
      <c r="B77" s="5" t="s">
        <v>167</v>
      </c>
      <c r="C77" s="6">
        <v>5096</v>
      </c>
      <c r="D77" s="6">
        <v>15251</v>
      </c>
      <c r="E77" s="7" t="s">
        <v>168</v>
      </c>
      <c r="F77" s="6">
        <v>15356</v>
      </c>
      <c r="G77" s="7"/>
      <c r="H77" s="7">
        <v>1</v>
      </c>
      <c r="I77" s="7"/>
      <c r="J77" s="7">
        <v>1</v>
      </c>
      <c r="K77" s="7"/>
      <c r="L77" s="9">
        <f>(F77-D77)/30.42</f>
        <v>3.4516765285996054</v>
      </c>
      <c r="M77" s="9">
        <f>(F77-C77)/365</f>
        <v>28.10958904109589</v>
      </c>
    </row>
    <row r="78" spans="1:13" ht="12.75">
      <c r="A78" s="4">
        <v>12658</v>
      </c>
      <c r="B78" s="5" t="s">
        <v>169</v>
      </c>
      <c r="C78" s="6">
        <v>4997</v>
      </c>
      <c r="D78" s="6">
        <v>15256</v>
      </c>
      <c r="E78" s="7" t="s">
        <v>170</v>
      </c>
      <c r="F78" s="6">
        <v>15356</v>
      </c>
      <c r="G78" s="7"/>
      <c r="H78" s="7">
        <v>1</v>
      </c>
      <c r="I78" s="7"/>
      <c r="J78" s="7">
        <v>1</v>
      </c>
      <c r="K78" s="7"/>
      <c r="L78" s="9">
        <f>(F78-D78)/30.42</f>
        <v>3.2873109796186717</v>
      </c>
      <c r="M78" s="9">
        <f>(F78-C78)/365</f>
        <v>28.38082191780822</v>
      </c>
    </row>
    <row r="79" spans="1:13" ht="12.75">
      <c r="A79" s="4">
        <v>13302</v>
      </c>
      <c r="B79" s="5" t="s">
        <v>171</v>
      </c>
      <c r="C79" s="6">
        <v>2880</v>
      </c>
      <c r="D79" s="6">
        <v>15162</v>
      </c>
      <c r="E79" s="7" t="s">
        <v>172</v>
      </c>
      <c r="F79" s="6">
        <v>15356</v>
      </c>
      <c r="G79" s="7">
        <v>1</v>
      </c>
      <c r="H79" s="7"/>
      <c r="I79" s="7"/>
      <c r="J79" s="7">
        <v>1</v>
      </c>
      <c r="K79" s="7"/>
      <c r="L79" s="9">
        <f>(F79-D79)/30.42</f>
        <v>6.377383300460223</v>
      </c>
      <c r="M79" s="9">
        <f>(F79-C79)/365</f>
        <v>34.18082191780822</v>
      </c>
    </row>
    <row r="80" spans="1:13" ht="12.75">
      <c r="A80" s="4">
        <v>12826</v>
      </c>
      <c r="B80" s="5" t="s">
        <v>173</v>
      </c>
      <c r="C80" s="6">
        <v>2868</v>
      </c>
      <c r="D80" s="6">
        <v>15252</v>
      </c>
      <c r="E80" s="7" t="s">
        <v>174</v>
      </c>
      <c r="F80" s="6">
        <v>15356</v>
      </c>
      <c r="G80" s="7">
        <v>1</v>
      </c>
      <c r="H80" s="7"/>
      <c r="I80" s="7"/>
      <c r="J80" s="7">
        <v>1</v>
      </c>
      <c r="K80" s="7"/>
      <c r="L80" s="9">
        <f>(F80-D80)/30.42</f>
        <v>3.4188034188034186</v>
      </c>
      <c r="M80" s="9">
        <f>(F80-C80)/365</f>
        <v>34.21369863013699</v>
      </c>
    </row>
    <row r="81" spans="1:13" ht="12.75">
      <c r="A81" s="4">
        <v>13383</v>
      </c>
      <c r="B81" s="5" t="s">
        <v>175</v>
      </c>
      <c r="C81" s="6">
        <v>2758</v>
      </c>
      <c r="D81" s="6">
        <v>15253</v>
      </c>
      <c r="E81" s="7" t="s">
        <v>176</v>
      </c>
      <c r="F81" s="6">
        <v>15356</v>
      </c>
      <c r="G81" s="7"/>
      <c r="H81" s="7"/>
      <c r="I81" s="7">
        <v>1</v>
      </c>
      <c r="J81" s="7">
        <v>1</v>
      </c>
      <c r="K81" s="7"/>
      <c r="L81" s="9">
        <f>(F81-D81)/30.42</f>
        <v>3.385930309007232</v>
      </c>
      <c r="M81" s="9">
        <f>(F81-C81)/365</f>
        <v>34.515068493150686</v>
      </c>
    </row>
    <row r="82" spans="1:13" ht="12.75">
      <c r="A82" s="4">
        <v>12185</v>
      </c>
      <c r="B82" s="5" t="s">
        <v>177</v>
      </c>
      <c r="C82" s="6">
        <v>2308</v>
      </c>
      <c r="D82" s="6">
        <v>15262</v>
      </c>
      <c r="E82" s="7" t="s">
        <v>178</v>
      </c>
      <c r="F82" s="6">
        <v>15356</v>
      </c>
      <c r="G82" s="7">
        <v>1</v>
      </c>
      <c r="H82" s="7"/>
      <c r="I82" s="7"/>
      <c r="J82" s="7">
        <v>1</v>
      </c>
      <c r="K82" s="7"/>
      <c r="L82" s="9">
        <f>(F82-D82)/30.42</f>
        <v>3.0900723208415513</v>
      </c>
      <c r="M82" s="9">
        <f>(F82-C82)/365</f>
        <v>35.74794520547945</v>
      </c>
    </row>
    <row r="83" spans="1:13" ht="12.75">
      <c r="A83" s="4">
        <v>12836</v>
      </c>
      <c r="B83" s="5" t="s">
        <v>179</v>
      </c>
      <c r="C83" s="6">
        <v>2193</v>
      </c>
      <c r="D83" s="6">
        <v>15220</v>
      </c>
      <c r="E83" s="7" t="s">
        <v>180</v>
      </c>
      <c r="F83" s="6">
        <v>15356</v>
      </c>
      <c r="G83" s="7">
        <v>1</v>
      </c>
      <c r="H83" s="7"/>
      <c r="I83" s="7"/>
      <c r="J83" s="7">
        <v>1</v>
      </c>
      <c r="K83" s="7"/>
      <c r="L83" s="9">
        <f>(F83-D83)/30.42</f>
        <v>4.470742932281394</v>
      </c>
      <c r="M83" s="9">
        <f>(F83-C83)/365</f>
        <v>36.06301369863014</v>
      </c>
    </row>
    <row r="84" spans="1:13" ht="12.75">
      <c r="A84" s="4">
        <v>13040</v>
      </c>
      <c r="B84" s="5" t="s">
        <v>181</v>
      </c>
      <c r="C84" s="6">
        <v>1911</v>
      </c>
      <c r="D84" s="6">
        <v>15256</v>
      </c>
      <c r="E84" s="7" t="s">
        <v>182</v>
      </c>
      <c r="F84" s="6">
        <v>15356</v>
      </c>
      <c r="G84" s="7">
        <v>1</v>
      </c>
      <c r="H84" s="7"/>
      <c r="I84" s="7"/>
      <c r="J84" s="7">
        <v>1</v>
      </c>
      <c r="K84" s="7"/>
      <c r="L84" s="9">
        <f>(F84-D84)/30.42</f>
        <v>3.2873109796186717</v>
      </c>
      <c r="M84" s="9">
        <f>(F84-C84)/365</f>
        <v>36.83561643835616</v>
      </c>
    </row>
    <row r="85" spans="1:13" ht="12.75">
      <c r="A85" s="4">
        <v>13462</v>
      </c>
      <c r="B85" s="5" t="s">
        <v>183</v>
      </c>
      <c r="C85" s="6">
        <v>989</v>
      </c>
      <c r="D85" s="6">
        <v>15255</v>
      </c>
      <c r="E85" s="7" t="s">
        <v>184</v>
      </c>
      <c r="F85" s="6">
        <v>15356</v>
      </c>
      <c r="G85" s="7"/>
      <c r="H85" s="7"/>
      <c r="I85" s="7">
        <v>1</v>
      </c>
      <c r="J85" s="7">
        <v>1</v>
      </c>
      <c r="K85" s="7"/>
      <c r="L85" s="9">
        <f>(F85-D85)/30.42</f>
        <v>3.3201840894148584</v>
      </c>
      <c r="M85" s="9">
        <f>(F85-C85)/365</f>
        <v>39.36164383561644</v>
      </c>
    </row>
    <row r="86" spans="1:13" ht="12.75">
      <c r="A86" s="4">
        <v>13152</v>
      </c>
      <c r="B86" s="5" t="s">
        <v>185</v>
      </c>
      <c r="C86" s="6">
        <v>656</v>
      </c>
      <c r="D86" s="6">
        <v>15253</v>
      </c>
      <c r="E86" s="7" t="s">
        <v>186</v>
      </c>
      <c r="F86" s="6">
        <v>15356</v>
      </c>
      <c r="G86" s="7">
        <v>1</v>
      </c>
      <c r="H86" s="7"/>
      <c r="I86" s="7"/>
      <c r="J86" s="7">
        <v>1</v>
      </c>
      <c r="K86" s="7"/>
      <c r="L86" s="9">
        <f>(F86-D86)/30.42</f>
        <v>3.385930309007232</v>
      </c>
      <c r="M86" s="9">
        <f>(F86-C86)/365</f>
        <v>40.273972602739725</v>
      </c>
    </row>
    <row r="87" spans="1:13" ht="12.75">
      <c r="A87" s="4">
        <v>12518</v>
      </c>
      <c r="B87" s="5" t="s">
        <v>187</v>
      </c>
      <c r="C87" s="6">
        <v>294</v>
      </c>
      <c r="D87" s="6">
        <v>15254</v>
      </c>
      <c r="E87" s="7" t="s">
        <v>188</v>
      </c>
      <c r="F87" s="6">
        <v>15356</v>
      </c>
      <c r="G87" s="7">
        <v>1</v>
      </c>
      <c r="H87" s="7"/>
      <c r="I87" s="7"/>
      <c r="J87" s="7">
        <v>1</v>
      </c>
      <c r="K87" s="7"/>
      <c r="L87" s="9">
        <f>(F87-D87)/30.42</f>
        <v>3.353057199211045</v>
      </c>
      <c r="M87" s="9">
        <f>(F87-C87)/365</f>
        <v>41.26575342465753</v>
      </c>
    </row>
    <row r="88" spans="1:13" ht="12.75">
      <c r="A88" s="4">
        <v>13212</v>
      </c>
      <c r="B88" s="5" t="s">
        <v>189</v>
      </c>
      <c r="C88" s="6">
        <v>-4566</v>
      </c>
      <c r="D88" s="6">
        <v>15252</v>
      </c>
      <c r="E88" s="7" t="s">
        <v>190</v>
      </c>
      <c r="F88" s="6">
        <v>15356</v>
      </c>
      <c r="G88" s="7"/>
      <c r="H88" s="7"/>
      <c r="I88" s="7">
        <v>1</v>
      </c>
      <c r="J88" s="7">
        <v>1</v>
      </c>
      <c r="K88" s="7"/>
      <c r="L88" s="9">
        <f>(F88-D88)/30.42</f>
        <v>3.4188034188034186</v>
      </c>
      <c r="M88" s="9">
        <f>(F88-C88)/365</f>
        <v>54.58082191780822</v>
      </c>
    </row>
    <row r="89" spans="1:13" ht="12.75">
      <c r="A89" s="4">
        <v>12228</v>
      </c>
      <c r="B89" s="5" t="s">
        <v>191</v>
      </c>
      <c r="C89" s="6">
        <v>8402</v>
      </c>
      <c r="D89" s="6">
        <v>15272</v>
      </c>
      <c r="E89" s="7" t="s">
        <v>192</v>
      </c>
      <c r="F89" s="6">
        <v>15357</v>
      </c>
      <c r="G89" s="7"/>
      <c r="H89" s="7">
        <v>1</v>
      </c>
      <c r="I89" s="7"/>
      <c r="J89" s="7">
        <v>1</v>
      </c>
      <c r="K89" s="7"/>
      <c r="L89" s="9">
        <f>(F89-D89)/30.42</f>
        <v>2.794214332675871</v>
      </c>
      <c r="M89" s="9">
        <f>(F89-C89)/365</f>
        <v>19.054794520547944</v>
      </c>
    </row>
    <row r="90" spans="1:13" ht="12.75">
      <c r="A90" s="4">
        <v>12979</v>
      </c>
      <c r="B90" s="5" t="s">
        <v>193</v>
      </c>
      <c r="C90" s="6">
        <v>5604</v>
      </c>
      <c r="D90" s="6">
        <v>15252</v>
      </c>
      <c r="E90" s="7" t="s">
        <v>194</v>
      </c>
      <c r="F90" s="6">
        <v>15357</v>
      </c>
      <c r="G90" s="7">
        <v>1</v>
      </c>
      <c r="H90" s="7"/>
      <c r="I90" s="7"/>
      <c r="J90" s="7">
        <v>1</v>
      </c>
      <c r="K90" s="7"/>
      <c r="L90" s="9">
        <f>(F90-D90)/30.42</f>
        <v>3.4516765285996054</v>
      </c>
      <c r="M90" s="9">
        <f>(F90-C90)/365</f>
        <v>26.720547945205478</v>
      </c>
    </row>
    <row r="91" spans="1:13" ht="12.75">
      <c r="A91" s="4">
        <v>13063</v>
      </c>
      <c r="B91" s="5" t="s">
        <v>195</v>
      </c>
      <c r="C91" s="6">
        <v>4927</v>
      </c>
      <c r="D91" s="6">
        <v>15256</v>
      </c>
      <c r="E91" s="7" t="s">
        <v>196</v>
      </c>
      <c r="F91" s="6">
        <v>15357</v>
      </c>
      <c r="G91" s="7">
        <v>1</v>
      </c>
      <c r="H91" s="7"/>
      <c r="I91" s="7"/>
      <c r="J91" s="7">
        <v>1</v>
      </c>
      <c r="K91" s="7"/>
      <c r="L91" s="9">
        <f>(F91-D91)/30.42</f>
        <v>3.3201840894148584</v>
      </c>
      <c r="M91" s="9">
        <f>(F91-C91)/365</f>
        <v>28.575342465753426</v>
      </c>
    </row>
    <row r="92" spans="1:13" ht="12.75">
      <c r="A92" s="4">
        <v>13216</v>
      </c>
      <c r="B92" s="5" t="s">
        <v>197</v>
      </c>
      <c r="C92" s="6">
        <v>4417</v>
      </c>
      <c r="D92" s="6">
        <v>15251</v>
      </c>
      <c r="E92" s="7" t="s">
        <v>198</v>
      </c>
      <c r="F92" s="6">
        <v>15357</v>
      </c>
      <c r="G92" s="7"/>
      <c r="H92" s="7">
        <v>1</v>
      </c>
      <c r="I92" s="7"/>
      <c r="J92" s="7">
        <v>1</v>
      </c>
      <c r="K92" s="7"/>
      <c r="L92" s="9">
        <f>(F92-D92)/30.42</f>
        <v>3.484549638395792</v>
      </c>
      <c r="M92" s="9">
        <f>(F92-C92)/365</f>
        <v>29.972602739726028</v>
      </c>
    </row>
    <row r="93" spans="1:13" ht="12.75">
      <c r="A93" s="4">
        <v>13317</v>
      </c>
      <c r="B93" s="5" t="s">
        <v>199</v>
      </c>
      <c r="C93" s="6">
        <v>4278</v>
      </c>
      <c r="D93" s="6">
        <v>15270</v>
      </c>
      <c r="E93" s="7" t="s">
        <v>200</v>
      </c>
      <c r="F93" s="6">
        <v>15357</v>
      </c>
      <c r="G93" s="7">
        <v>1</v>
      </c>
      <c r="H93" s="7"/>
      <c r="I93" s="7"/>
      <c r="J93" s="7">
        <v>1</v>
      </c>
      <c r="K93" s="7"/>
      <c r="L93" s="9">
        <f>(F93-D93)/30.42</f>
        <v>2.8599605522682445</v>
      </c>
      <c r="M93" s="9">
        <f>(F93-C93)/365</f>
        <v>30.353424657534248</v>
      </c>
    </row>
    <row r="94" spans="1:13" ht="12.75">
      <c r="A94" s="4">
        <v>13728</v>
      </c>
      <c r="B94" s="5" t="s">
        <v>201</v>
      </c>
      <c r="C94" s="6">
        <v>3194</v>
      </c>
      <c r="D94" s="6">
        <v>15253</v>
      </c>
      <c r="E94" s="7" t="s">
        <v>202</v>
      </c>
      <c r="F94" s="6">
        <v>15357</v>
      </c>
      <c r="G94" s="7">
        <v>1</v>
      </c>
      <c r="H94" s="7"/>
      <c r="I94" s="7"/>
      <c r="J94" s="7">
        <v>1</v>
      </c>
      <c r="K94" s="7"/>
      <c r="L94" s="9">
        <f>(F94-D94)/30.42</f>
        <v>3.4188034188034186</v>
      </c>
      <c r="M94" s="9">
        <f>(F94-C94)/365</f>
        <v>33.323287671232876</v>
      </c>
    </row>
    <row r="95" spans="1:13" ht="12.75">
      <c r="A95" s="4">
        <v>12497</v>
      </c>
      <c r="B95" s="5" t="s">
        <v>203</v>
      </c>
      <c r="C95" s="6">
        <v>2608</v>
      </c>
      <c r="D95" s="6">
        <v>15251</v>
      </c>
      <c r="E95" s="7" t="s">
        <v>204</v>
      </c>
      <c r="F95" s="6">
        <v>15357</v>
      </c>
      <c r="G95" s="7"/>
      <c r="H95" s="7">
        <v>1</v>
      </c>
      <c r="I95" s="7"/>
      <c r="J95" s="7">
        <v>1</v>
      </c>
      <c r="K95" s="7"/>
      <c r="L95" s="9">
        <f>(F95-D95)/30.42</f>
        <v>3.484549638395792</v>
      </c>
      <c r="M95" s="9">
        <f>(F95-C95)/365</f>
        <v>34.92876712328767</v>
      </c>
    </row>
    <row r="96" spans="1:13" ht="12.75">
      <c r="A96" s="4">
        <v>13279</v>
      </c>
      <c r="B96" s="5" t="s">
        <v>205</v>
      </c>
      <c r="C96" s="6">
        <v>2366</v>
      </c>
      <c r="D96" s="6">
        <v>15253</v>
      </c>
      <c r="E96" s="7" t="s">
        <v>206</v>
      </c>
      <c r="F96" s="6">
        <v>15357</v>
      </c>
      <c r="G96" s="7">
        <v>1</v>
      </c>
      <c r="H96" s="7"/>
      <c r="I96" s="7"/>
      <c r="J96" s="7">
        <v>1</v>
      </c>
      <c r="K96" s="7"/>
      <c r="L96" s="9">
        <f>(F96-D96)/30.42</f>
        <v>3.4188034188034186</v>
      </c>
      <c r="M96" s="9">
        <f>(F96-C96)/365</f>
        <v>35.59178082191781</v>
      </c>
    </row>
    <row r="97" spans="1:13" ht="12.75">
      <c r="A97" s="4">
        <v>12936</v>
      </c>
      <c r="B97" s="5" t="s">
        <v>207</v>
      </c>
      <c r="C97" s="6">
        <v>2008</v>
      </c>
      <c r="D97" s="6">
        <v>15254</v>
      </c>
      <c r="E97" s="7" t="s">
        <v>208</v>
      </c>
      <c r="F97" s="6">
        <v>15357</v>
      </c>
      <c r="G97" s="7"/>
      <c r="H97" s="7"/>
      <c r="I97" s="7">
        <v>1</v>
      </c>
      <c r="J97" s="7">
        <v>1</v>
      </c>
      <c r="K97" s="7"/>
      <c r="L97" s="9">
        <f>(F97-D97)/30.42</f>
        <v>3.385930309007232</v>
      </c>
      <c r="M97" s="9">
        <f>(F97-C97)/365</f>
        <v>36.57260273972603</v>
      </c>
    </row>
    <row r="98" spans="1:13" ht="12.75">
      <c r="A98" s="4">
        <v>13201</v>
      </c>
      <c r="B98" s="5" t="s">
        <v>209</v>
      </c>
      <c r="C98" s="6">
        <v>1476</v>
      </c>
      <c r="D98" s="6">
        <v>15257</v>
      </c>
      <c r="E98" s="7" t="s">
        <v>210</v>
      </c>
      <c r="F98" s="6">
        <v>15357</v>
      </c>
      <c r="G98" s="7">
        <v>1</v>
      </c>
      <c r="H98" s="7"/>
      <c r="I98" s="7"/>
      <c r="J98" s="7">
        <v>1</v>
      </c>
      <c r="K98" s="7"/>
      <c r="L98" s="9">
        <f>(F98-D98)/30.42</f>
        <v>3.2873109796186717</v>
      </c>
      <c r="M98" s="9">
        <f>(F98-C98)/365</f>
        <v>38.03013698630137</v>
      </c>
    </row>
    <row r="99" spans="1:13" ht="12.75">
      <c r="A99" s="4">
        <v>12367</v>
      </c>
      <c r="B99" s="5" t="s">
        <v>211</v>
      </c>
      <c r="C99" s="6">
        <v>640</v>
      </c>
      <c r="D99" s="6">
        <v>15254</v>
      </c>
      <c r="E99" s="7" t="s">
        <v>212</v>
      </c>
      <c r="F99" s="6">
        <v>15357</v>
      </c>
      <c r="G99" s="7"/>
      <c r="H99" s="7">
        <v>1</v>
      </c>
      <c r="I99" s="7"/>
      <c r="J99" s="7">
        <v>1</v>
      </c>
      <c r="K99" s="7"/>
      <c r="L99" s="9">
        <f>(F99-D99)/30.42</f>
        <v>3.385930309007232</v>
      </c>
      <c r="M99" s="9">
        <f>(F99-C99)/365</f>
        <v>40.320547945205476</v>
      </c>
    </row>
    <row r="100" spans="1:13" ht="12.75">
      <c r="A100" s="4">
        <v>13488</v>
      </c>
      <c r="B100" s="5" t="s">
        <v>213</v>
      </c>
      <c r="C100" s="6">
        <v>610</v>
      </c>
      <c r="D100" s="6">
        <v>15256</v>
      </c>
      <c r="E100" s="7" t="s">
        <v>214</v>
      </c>
      <c r="F100" s="6">
        <v>15357</v>
      </c>
      <c r="G100" s="7">
        <v>1</v>
      </c>
      <c r="H100" s="7"/>
      <c r="I100" s="7"/>
      <c r="J100" s="7">
        <v>1</v>
      </c>
      <c r="K100" s="7"/>
      <c r="L100" s="9">
        <f>(F100-D100)/30.42</f>
        <v>3.3201840894148584</v>
      </c>
      <c r="M100" s="9">
        <f>(F100-C100)/365</f>
        <v>40.4027397260274</v>
      </c>
    </row>
    <row r="101" spans="1:13" ht="12.75">
      <c r="A101" s="4">
        <v>12204</v>
      </c>
      <c r="B101" s="5" t="s">
        <v>215</v>
      </c>
      <c r="C101" s="6">
        <v>259</v>
      </c>
      <c r="D101" s="6">
        <v>15253</v>
      </c>
      <c r="E101" s="7" t="s">
        <v>216</v>
      </c>
      <c r="F101" s="6">
        <v>15357</v>
      </c>
      <c r="G101" s="7">
        <v>1</v>
      </c>
      <c r="H101" s="7"/>
      <c r="I101" s="7"/>
      <c r="J101" s="7">
        <v>1</v>
      </c>
      <c r="K101" s="7"/>
      <c r="L101" s="9">
        <f>(F101-D101)/30.42</f>
        <v>3.4188034188034186</v>
      </c>
      <c r="M101" s="9">
        <f>(F101-C101)/365</f>
        <v>41.364383561643834</v>
      </c>
    </row>
    <row r="102" spans="1:13" ht="12.75">
      <c r="A102" s="4">
        <v>13251</v>
      </c>
      <c r="B102" s="5" t="s">
        <v>217</v>
      </c>
      <c r="C102" s="6">
        <v>28</v>
      </c>
      <c r="D102" s="6">
        <v>15255</v>
      </c>
      <c r="E102" s="7" t="s">
        <v>218</v>
      </c>
      <c r="F102" s="6">
        <v>15357</v>
      </c>
      <c r="G102" s="7"/>
      <c r="H102" s="7"/>
      <c r="I102" s="7">
        <v>1</v>
      </c>
      <c r="J102" s="7">
        <v>1</v>
      </c>
      <c r="K102" s="7"/>
      <c r="L102" s="9">
        <f>(F102-D102)/30.42</f>
        <v>3.353057199211045</v>
      </c>
      <c r="M102" s="9">
        <f>(F102-C102)/365</f>
        <v>41.9972602739726</v>
      </c>
    </row>
    <row r="103" spans="1:13" ht="12.75">
      <c r="A103" s="4">
        <v>13211</v>
      </c>
      <c r="B103" s="5" t="s">
        <v>219</v>
      </c>
      <c r="C103" s="6">
        <v>-2292</v>
      </c>
      <c r="D103" s="6">
        <v>15252</v>
      </c>
      <c r="E103" s="7" t="s">
        <v>220</v>
      </c>
      <c r="F103" s="6">
        <v>15357</v>
      </c>
      <c r="G103" s="7"/>
      <c r="H103" s="7">
        <v>1</v>
      </c>
      <c r="I103" s="7"/>
      <c r="J103" s="7">
        <v>1</v>
      </c>
      <c r="K103" s="7"/>
      <c r="L103" s="9">
        <f>(F103-D103)/30.42</f>
        <v>3.4516765285996054</v>
      </c>
      <c r="M103" s="9">
        <f>(F103-C103)/365</f>
        <v>48.35342465753425</v>
      </c>
    </row>
    <row r="104" spans="1:13" ht="12.75">
      <c r="A104" s="4">
        <v>13311</v>
      </c>
      <c r="B104" s="5" t="s">
        <v>221</v>
      </c>
      <c r="C104" s="6">
        <v>481</v>
      </c>
      <c r="D104" s="6">
        <v>15258</v>
      </c>
      <c r="E104" s="7" t="s">
        <v>222</v>
      </c>
      <c r="F104" s="6">
        <v>15359</v>
      </c>
      <c r="G104" s="7"/>
      <c r="H104" s="7"/>
      <c r="I104" s="7">
        <v>1</v>
      </c>
      <c r="J104" s="7">
        <v>1</v>
      </c>
      <c r="K104" s="7"/>
      <c r="L104" s="9">
        <f>(F104-D104)/30.42</f>
        <v>3.3201840894148584</v>
      </c>
      <c r="M104" s="9">
        <f>(F104-C104)/365</f>
        <v>40.76164383561644</v>
      </c>
    </row>
    <row r="105" spans="1:13" ht="12.75">
      <c r="A105" s="4">
        <v>13254</v>
      </c>
      <c r="B105" s="5" t="s">
        <v>223</v>
      </c>
      <c r="C105" s="6">
        <v>6545</v>
      </c>
      <c r="D105" s="6">
        <v>15238</v>
      </c>
      <c r="E105" s="7" t="s">
        <v>224</v>
      </c>
      <c r="F105" s="6">
        <v>15359</v>
      </c>
      <c r="G105" s="7"/>
      <c r="H105" s="7"/>
      <c r="I105" s="7">
        <v>1</v>
      </c>
      <c r="J105" s="7">
        <v>1</v>
      </c>
      <c r="K105" s="7"/>
      <c r="L105" s="9">
        <f>(F105-D105)/30.42</f>
        <v>3.9776462853385928</v>
      </c>
      <c r="M105" s="9">
        <f>(F105-C105)/365</f>
        <v>24.147945205479452</v>
      </c>
    </row>
    <row r="106" spans="1:13" ht="12.75">
      <c r="A106" s="4">
        <v>13450</v>
      </c>
      <c r="B106" s="5" t="s">
        <v>225</v>
      </c>
      <c r="C106" s="6">
        <v>2439</v>
      </c>
      <c r="D106" s="6">
        <v>15257</v>
      </c>
      <c r="E106" s="7" t="s">
        <v>226</v>
      </c>
      <c r="F106" s="6">
        <v>15359</v>
      </c>
      <c r="G106" s="7"/>
      <c r="H106" s="7">
        <v>1</v>
      </c>
      <c r="I106" s="7"/>
      <c r="J106" s="7">
        <v>1</v>
      </c>
      <c r="K106" s="7"/>
      <c r="L106" s="9">
        <f>(F106-D106)/30.42</f>
        <v>3.353057199211045</v>
      </c>
      <c r="M106" s="9">
        <f>(F106-C106)/365</f>
        <v>35.397260273972606</v>
      </c>
    </row>
    <row r="107" spans="1:13" ht="12.75">
      <c r="A107" s="4">
        <v>13128</v>
      </c>
      <c r="B107" s="5" t="s">
        <v>227</v>
      </c>
      <c r="C107" s="6">
        <v>2246</v>
      </c>
      <c r="D107" s="6">
        <v>15253</v>
      </c>
      <c r="E107" s="7" t="s">
        <v>228</v>
      </c>
      <c r="F107" s="6">
        <v>15359</v>
      </c>
      <c r="G107" s="7"/>
      <c r="H107" s="7">
        <v>1</v>
      </c>
      <c r="I107" s="7"/>
      <c r="J107" s="7">
        <v>1</v>
      </c>
      <c r="K107" s="7"/>
      <c r="L107" s="9">
        <f>(F107-D107)/30.42</f>
        <v>3.484549638395792</v>
      </c>
      <c r="M107" s="9">
        <f>(F107-C107)/365</f>
        <v>35.92602739726028</v>
      </c>
    </row>
    <row r="108" spans="1:13" ht="12.75">
      <c r="A108" s="4">
        <v>11213</v>
      </c>
      <c r="B108" s="5" t="s">
        <v>229</v>
      </c>
      <c r="C108" s="6">
        <v>1672</v>
      </c>
      <c r="D108" s="6">
        <v>15246</v>
      </c>
      <c r="E108" s="7" t="s">
        <v>230</v>
      </c>
      <c r="F108" s="6">
        <v>15359</v>
      </c>
      <c r="G108" s="7"/>
      <c r="H108" s="7">
        <v>1</v>
      </c>
      <c r="I108" s="7"/>
      <c r="J108" s="7">
        <v>1</v>
      </c>
      <c r="L108" s="9">
        <f>(F108-D108)/30.42</f>
        <v>3.714661406969099</v>
      </c>
      <c r="M108" s="9">
        <f>(F108-C108)/365</f>
        <v>37.4986301369863</v>
      </c>
    </row>
    <row r="109" spans="1:13" ht="12.75">
      <c r="A109" s="4">
        <v>12386</v>
      </c>
      <c r="B109" s="5" t="s">
        <v>231</v>
      </c>
      <c r="C109" s="6">
        <v>1605</v>
      </c>
      <c r="D109" s="6">
        <v>15272</v>
      </c>
      <c r="E109" s="7" t="s">
        <v>232</v>
      </c>
      <c r="F109" s="6">
        <v>15359</v>
      </c>
      <c r="G109" s="7"/>
      <c r="H109" s="7">
        <v>1</v>
      </c>
      <c r="I109" s="7"/>
      <c r="J109" s="7">
        <v>1</v>
      </c>
      <c r="L109" s="9">
        <f>(F109-D109)/30.42</f>
        <v>2.8599605522682445</v>
      </c>
      <c r="M109" s="9">
        <f>(F109-C109)/365</f>
        <v>37.68219178082192</v>
      </c>
    </row>
    <row r="110" spans="1:13" ht="12.75">
      <c r="A110" s="4">
        <v>12370</v>
      </c>
      <c r="B110" s="5" t="s">
        <v>233</v>
      </c>
      <c r="C110" s="6">
        <v>1323</v>
      </c>
      <c r="D110" s="6">
        <v>15255</v>
      </c>
      <c r="E110" s="7" t="s">
        <v>234</v>
      </c>
      <c r="F110" s="6">
        <v>15359</v>
      </c>
      <c r="G110" s="7"/>
      <c r="H110" s="7"/>
      <c r="I110" s="7">
        <v>1</v>
      </c>
      <c r="J110" s="7">
        <v>1</v>
      </c>
      <c r="K110" s="7"/>
      <c r="L110" s="9">
        <f>(F110-D110)/30.42</f>
        <v>3.4188034188034186</v>
      </c>
      <c r="M110" s="9">
        <f>(F110-C110)/365</f>
        <v>38.45479452054794</v>
      </c>
    </row>
    <row r="111" spans="1:13" ht="12.75">
      <c r="A111" s="4">
        <v>12744</v>
      </c>
      <c r="B111" s="5" t="s">
        <v>235</v>
      </c>
      <c r="C111" s="6">
        <v>943</v>
      </c>
      <c r="D111" s="6">
        <v>15255</v>
      </c>
      <c r="E111" s="7" t="s">
        <v>236</v>
      </c>
      <c r="F111" s="6">
        <v>15359</v>
      </c>
      <c r="G111" s="7">
        <v>1</v>
      </c>
      <c r="H111" s="7"/>
      <c r="I111" s="7"/>
      <c r="J111" s="7">
        <v>1</v>
      </c>
      <c r="K111" s="7"/>
      <c r="L111" s="9">
        <f>(F111-D111)/30.42</f>
        <v>3.4188034188034186</v>
      </c>
      <c r="M111" s="9">
        <f>(F111-C111)/365</f>
        <v>39.49589041095891</v>
      </c>
    </row>
    <row r="112" spans="1:13" ht="12.75">
      <c r="A112" s="4">
        <v>12967</v>
      </c>
      <c r="B112" s="5" t="s">
        <v>237</v>
      </c>
      <c r="C112" s="6">
        <v>381</v>
      </c>
      <c r="D112" s="6">
        <v>15251</v>
      </c>
      <c r="E112" s="7" t="s">
        <v>238</v>
      </c>
      <c r="F112" s="6">
        <v>15359</v>
      </c>
      <c r="G112" s="7"/>
      <c r="H112" s="7">
        <v>1</v>
      </c>
      <c r="I112" s="7"/>
      <c r="J112" s="7">
        <v>1</v>
      </c>
      <c r="L112" s="9">
        <f>(F112-D112)/30.42</f>
        <v>3.5502958579881656</v>
      </c>
      <c r="M112" s="9">
        <f>(F112-C112)/365</f>
        <v>41.035616438356165</v>
      </c>
    </row>
    <row r="113" spans="1:13" ht="12.75">
      <c r="A113" s="4">
        <v>12890</v>
      </c>
      <c r="B113" s="5" t="s">
        <v>239</v>
      </c>
      <c r="C113" s="6">
        <v>97</v>
      </c>
      <c r="D113" s="6">
        <v>15253</v>
      </c>
      <c r="E113" s="7" t="s">
        <v>240</v>
      </c>
      <c r="F113" s="6">
        <v>15360</v>
      </c>
      <c r="G113" s="7"/>
      <c r="H113" s="7">
        <v>1</v>
      </c>
      <c r="I113" s="7"/>
      <c r="J113" s="7">
        <v>1</v>
      </c>
      <c r="K113" s="7"/>
      <c r="L113" s="9">
        <f>(F113-D113)/30.42</f>
        <v>3.517422748191979</v>
      </c>
      <c r="M113" s="9">
        <f>(F113-C113)/365</f>
        <v>41.81643835616438</v>
      </c>
    </row>
    <row r="114" spans="1:13" ht="12.75">
      <c r="A114" s="4">
        <v>13290</v>
      </c>
      <c r="B114" s="5" t="s">
        <v>241</v>
      </c>
      <c r="C114" s="6">
        <v>4565</v>
      </c>
      <c r="D114" s="6">
        <v>15264</v>
      </c>
      <c r="E114" s="7" t="s">
        <v>242</v>
      </c>
      <c r="F114" s="6">
        <v>15361</v>
      </c>
      <c r="G114" s="7"/>
      <c r="H114" s="7"/>
      <c r="I114" s="7">
        <v>1</v>
      </c>
      <c r="J114" s="7">
        <v>1</v>
      </c>
      <c r="K114" s="7"/>
      <c r="L114" s="9">
        <f>(F114-D114)/30.42</f>
        <v>3.1886916502301115</v>
      </c>
      <c r="M114" s="9">
        <f>(F114-C114)/365</f>
        <v>29.578082191780823</v>
      </c>
    </row>
    <row r="115" spans="1:13" ht="12.75">
      <c r="A115" s="4">
        <v>13387</v>
      </c>
      <c r="B115" s="5" t="s">
        <v>243</v>
      </c>
      <c r="C115" s="6">
        <v>3372</v>
      </c>
      <c r="D115" s="6">
        <v>15254</v>
      </c>
      <c r="E115" s="7" t="s">
        <v>244</v>
      </c>
      <c r="F115" s="6">
        <v>15361</v>
      </c>
      <c r="G115" s="7"/>
      <c r="H115" s="7">
        <v>1</v>
      </c>
      <c r="I115" s="7"/>
      <c r="J115" s="7">
        <v>1</v>
      </c>
      <c r="K115" s="7"/>
      <c r="L115" s="9">
        <f>(F115-D115)/30.42</f>
        <v>3.517422748191979</v>
      </c>
      <c r="M115" s="9">
        <f>(F115-C115)/365</f>
        <v>32.846575342465755</v>
      </c>
    </row>
    <row r="116" spans="1:13" ht="12.75">
      <c r="A116" s="4">
        <v>13543</v>
      </c>
      <c r="B116" s="5" t="s">
        <v>245</v>
      </c>
      <c r="C116" s="6">
        <v>3133</v>
      </c>
      <c r="D116" s="6">
        <v>15263</v>
      </c>
      <c r="E116" s="7" t="s">
        <v>246</v>
      </c>
      <c r="F116" s="6">
        <v>15361</v>
      </c>
      <c r="G116" s="7"/>
      <c r="H116" s="7">
        <v>1</v>
      </c>
      <c r="I116" s="7"/>
      <c r="J116" s="7">
        <v>1</v>
      </c>
      <c r="K116" s="7"/>
      <c r="L116" s="9">
        <f>(F116-D116)/30.42</f>
        <v>3.221564760026298</v>
      </c>
      <c r="M116" s="9">
        <f>(F116-C116)/365</f>
        <v>33.5013698630137</v>
      </c>
    </row>
    <row r="117" spans="1:13" ht="12.75">
      <c r="A117" s="4">
        <v>11872</v>
      </c>
      <c r="B117" s="5" t="s">
        <v>247</v>
      </c>
      <c r="C117" s="6">
        <v>2633</v>
      </c>
      <c r="D117" s="6">
        <v>15254</v>
      </c>
      <c r="E117" s="7" t="s">
        <v>248</v>
      </c>
      <c r="F117" s="6">
        <v>15361</v>
      </c>
      <c r="G117" s="7"/>
      <c r="H117" s="7">
        <v>1</v>
      </c>
      <c r="I117" s="7"/>
      <c r="J117" s="7">
        <v>1</v>
      </c>
      <c r="L117" s="9">
        <f>(F117-D117)/30.42</f>
        <v>3.517422748191979</v>
      </c>
      <c r="M117" s="9">
        <f>(F117-C117)/365</f>
        <v>34.87123287671233</v>
      </c>
    </row>
    <row r="118" spans="1:13" ht="12.75">
      <c r="A118" s="4">
        <v>12621</v>
      </c>
      <c r="B118" s="5" t="s">
        <v>249</v>
      </c>
      <c r="C118" s="6">
        <v>2571</v>
      </c>
      <c r="D118" s="6">
        <v>15255</v>
      </c>
      <c r="E118" s="7" t="s">
        <v>250</v>
      </c>
      <c r="F118" s="6">
        <v>15362</v>
      </c>
      <c r="G118" s="7">
        <v>1</v>
      </c>
      <c r="H118" s="7"/>
      <c r="I118" s="7"/>
      <c r="J118" s="7">
        <v>1</v>
      </c>
      <c r="K118" s="7"/>
      <c r="L118" s="9">
        <f>(F118-D118)/30.42</f>
        <v>3.517422748191979</v>
      </c>
      <c r="M118" s="9">
        <f>(F118-C118)/365</f>
        <v>35.04383561643836</v>
      </c>
    </row>
    <row r="119" spans="1:13" ht="12.75">
      <c r="A119" s="4">
        <v>11969</v>
      </c>
      <c r="B119" s="5" t="s">
        <v>251</v>
      </c>
      <c r="C119" s="6">
        <v>442</v>
      </c>
      <c r="D119" s="6">
        <v>15255</v>
      </c>
      <c r="E119" s="6" t="s">
        <v>252</v>
      </c>
      <c r="F119" s="6">
        <v>15362</v>
      </c>
      <c r="G119" s="7"/>
      <c r="H119" s="7">
        <v>1</v>
      </c>
      <c r="I119" s="7"/>
      <c r="J119" s="7">
        <v>1</v>
      </c>
      <c r="K119" s="7"/>
      <c r="L119" s="9">
        <f>(F119-D119)/30.42</f>
        <v>3.517422748191979</v>
      </c>
      <c r="M119" s="9">
        <f>(F119-C119)/365</f>
        <v>40.87671232876713</v>
      </c>
    </row>
    <row r="120" spans="1:13" ht="12.75">
      <c r="A120" s="4">
        <v>12179</v>
      </c>
      <c r="B120" s="5" t="s">
        <v>253</v>
      </c>
      <c r="C120" s="6">
        <v>7651</v>
      </c>
      <c r="D120" s="6">
        <v>15266</v>
      </c>
      <c r="E120" s="7" t="s">
        <v>254</v>
      </c>
      <c r="F120" s="6">
        <v>15363</v>
      </c>
      <c r="G120" s="7"/>
      <c r="H120" s="7"/>
      <c r="I120" s="7">
        <v>1</v>
      </c>
      <c r="J120" s="7"/>
      <c r="K120" s="7" t="s">
        <v>255</v>
      </c>
      <c r="L120" s="9">
        <f>(F120-D120)/30.42</f>
        <v>3.1886916502301115</v>
      </c>
      <c r="M120" s="9">
        <f>(F120-C120)/365</f>
        <v>21.12876712328767</v>
      </c>
    </row>
    <row r="121" spans="1:13" ht="12.75">
      <c r="A121" s="4">
        <v>12486</v>
      </c>
      <c r="B121" s="5" t="s">
        <v>256</v>
      </c>
      <c r="C121" s="6">
        <v>5360</v>
      </c>
      <c r="D121" s="6">
        <v>15248</v>
      </c>
      <c r="E121" s="7" t="s">
        <v>257</v>
      </c>
      <c r="F121" s="6">
        <v>15363</v>
      </c>
      <c r="G121" s="7">
        <v>1</v>
      </c>
      <c r="H121" s="7"/>
      <c r="I121" s="7"/>
      <c r="J121" s="7">
        <v>1</v>
      </c>
      <c r="K121" s="7"/>
      <c r="L121" s="9">
        <f>(F121-D121)/30.42</f>
        <v>3.7804076265614723</v>
      </c>
      <c r="M121" s="9">
        <f>(F121-C121)/365</f>
        <v>27.405479452054795</v>
      </c>
    </row>
    <row r="122" spans="1:13" ht="12.75">
      <c r="A122" s="4">
        <v>391</v>
      </c>
      <c r="B122" s="5" t="s">
        <v>258</v>
      </c>
      <c r="C122" s="6">
        <v>7353</v>
      </c>
      <c r="D122" s="6">
        <v>15156</v>
      </c>
      <c r="E122" s="7" t="s">
        <v>259</v>
      </c>
      <c r="F122" s="6">
        <v>15364</v>
      </c>
      <c r="G122" s="7">
        <v>1</v>
      </c>
      <c r="H122" s="7"/>
      <c r="I122" s="7"/>
      <c r="J122" s="7">
        <v>1</v>
      </c>
      <c r="K122" s="7"/>
      <c r="L122" s="9">
        <f>(F122-D122)/30.42</f>
        <v>6.837606837606837</v>
      </c>
      <c r="M122" s="9">
        <f>(F122-C122)/365</f>
        <v>21.947945205479453</v>
      </c>
    </row>
    <row r="123" spans="1:13" ht="12.75">
      <c r="A123" s="4">
        <v>12744</v>
      </c>
      <c r="B123" s="5" t="s">
        <v>260</v>
      </c>
      <c r="C123" s="6">
        <v>2926</v>
      </c>
      <c r="D123" s="6">
        <v>15251</v>
      </c>
      <c r="E123" s="7" t="s">
        <v>261</v>
      </c>
      <c r="F123" s="6">
        <v>15364</v>
      </c>
      <c r="G123" s="7"/>
      <c r="H123" s="7"/>
      <c r="I123" s="7">
        <v>1</v>
      </c>
      <c r="J123" s="7">
        <v>1</v>
      </c>
      <c r="K123" s="7"/>
      <c r="L123" s="9">
        <f>(F123-D123)/30.42</f>
        <v>3.714661406969099</v>
      </c>
      <c r="M123" s="9">
        <f>(F123-C123)/365</f>
        <v>34.07671232876712</v>
      </c>
    </row>
    <row r="124" spans="1:13" ht="12.75">
      <c r="A124" s="4">
        <v>12094</v>
      </c>
      <c r="B124" s="5" t="s">
        <v>262</v>
      </c>
      <c r="C124" s="6">
        <v>2756</v>
      </c>
      <c r="D124" s="6">
        <v>15255</v>
      </c>
      <c r="E124" s="7" t="s">
        <v>263</v>
      </c>
      <c r="F124" s="6">
        <v>15364</v>
      </c>
      <c r="G124" s="7"/>
      <c r="H124" s="7"/>
      <c r="I124" s="7">
        <v>1</v>
      </c>
      <c r="J124" s="7"/>
      <c r="K124" s="7" t="s">
        <v>264</v>
      </c>
      <c r="L124" s="9">
        <f>(F124-D124)/30.42</f>
        <v>3.5831689677843523</v>
      </c>
      <c r="M124" s="9">
        <f>(F124-C124)/365</f>
        <v>34.54246575342466</v>
      </c>
    </row>
    <row r="125" spans="1:13" ht="12.75">
      <c r="A125" s="4">
        <v>12911</v>
      </c>
      <c r="B125" s="5" t="s">
        <v>265</v>
      </c>
      <c r="C125" s="6">
        <v>1138</v>
      </c>
      <c r="D125" s="6">
        <v>15252</v>
      </c>
      <c r="E125" s="7" t="s">
        <v>266</v>
      </c>
      <c r="F125" s="6">
        <v>15364</v>
      </c>
      <c r="G125" s="7"/>
      <c r="H125" s="7">
        <v>1</v>
      </c>
      <c r="I125" s="7"/>
      <c r="J125" s="7">
        <v>1</v>
      </c>
      <c r="L125" s="9">
        <f>(F125-D125)/30.42</f>
        <v>3.6817882971729126</v>
      </c>
      <c r="M125" s="9">
        <f>(F125-C125)/365</f>
        <v>38.97534246575343</v>
      </c>
    </row>
    <row r="126" spans="1:13" ht="12.75">
      <c r="A126" s="4">
        <v>12164</v>
      </c>
      <c r="B126" s="5" t="s">
        <v>267</v>
      </c>
      <c r="C126" s="6">
        <v>703</v>
      </c>
      <c r="D126" s="6">
        <v>15259</v>
      </c>
      <c r="E126" s="7" t="s">
        <v>268</v>
      </c>
      <c r="F126" s="6">
        <v>15364</v>
      </c>
      <c r="G126" s="7"/>
      <c r="H126" s="7"/>
      <c r="I126" s="7">
        <v>1</v>
      </c>
      <c r="J126" s="7"/>
      <c r="K126" s="8" t="s">
        <v>269</v>
      </c>
      <c r="L126" s="9">
        <f>(F126-D126)/30.42</f>
        <v>3.4516765285996054</v>
      </c>
      <c r="M126" s="9">
        <f>(F126-C126)/365</f>
        <v>40.16712328767123</v>
      </c>
    </row>
    <row r="127" spans="1:13" ht="12.75">
      <c r="A127" s="4">
        <v>12115</v>
      </c>
      <c r="B127" s="5" t="s">
        <v>270</v>
      </c>
      <c r="C127" s="6">
        <v>4357</v>
      </c>
      <c r="D127" s="6">
        <v>15254</v>
      </c>
      <c r="E127" s="7" t="s">
        <v>271</v>
      </c>
      <c r="F127" s="6">
        <v>15366</v>
      </c>
      <c r="G127" s="7">
        <v>1</v>
      </c>
      <c r="H127" s="7"/>
      <c r="I127" s="7"/>
      <c r="J127" s="7">
        <v>1</v>
      </c>
      <c r="K127" s="7"/>
      <c r="L127" s="9">
        <f>(F127-D127)/30.42</f>
        <v>3.6817882971729126</v>
      </c>
      <c r="M127" s="9">
        <f>(F127-C127)/365</f>
        <v>30.161643835616438</v>
      </c>
    </row>
    <row r="128" spans="1:13" ht="12.75">
      <c r="A128" s="4">
        <v>13165</v>
      </c>
      <c r="B128" s="5" t="s">
        <v>272</v>
      </c>
      <c r="C128" s="6">
        <v>3882</v>
      </c>
      <c r="D128" s="6">
        <v>15258</v>
      </c>
      <c r="E128" s="7" t="s">
        <v>273</v>
      </c>
      <c r="F128" s="6">
        <v>15366</v>
      </c>
      <c r="G128" s="7">
        <v>1</v>
      </c>
      <c r="H128" s="7"/>
      <c r="I128" s="7"/>
      <c r="J128" s="7">
        <v>1</v>
      </c>
      <c r="K128" s="7"/>
      <c r="L128" s="9">
        <f>(F128-D128)/30.42</f>
        <v>3.5502958579881656</v>
      </c>
      <c r="M128" s="9">
        <f>(F128-C128)/365</f>
        <v>31.46301369863014</v>
      </c>
    </row>
    <row r="129" spans="1:13" ht="12.75">
      <c r="A129" s="4">
        <v>12622</v>
      </c>
      <c r="B129" s="5" t="s">
        <v>274</v>
      </c>
      <c r="C129" s="6">
        <v>1665</v>
      </c>
      <c r="D129" s="6">
        <v>15251</v>
      </c>
      <c r="E129" s="7" t="s">
        <v>275</v>
      </c>
      <c r="F129" s="6">
        <v>15366</v>
      </c>
      <c r="G129" s="7">
        <v>1</v>
      </c>
      <c r="H129" s="7"/>
      <c r="I129" s="7"/>
      <c r="J129" s="7">
        <v>1</v>
      </c>
      <c r="K129" s="7"/>
      <c r="L129" s="9">
        <f>(F129-D129)/30.42</f>
        <v>3.7804076265614723</v>
      </c>
      <c r="M129" s="9">
        <f>(F129-C129)/365</f>
        <v>37.536986301369865</v>
      </c>
    </row>
    <row r="130" spans="1:13" ht="12.75">
      <c r="A130" s="4">
        <v>12614</v>
      </c>
      <c r="B130" s="5" t="s">
        <v>276</v>
      </c>
      <c r="C130" s="6">
        <v>1640</v>
      </c>
      <c r="D130" s="6">
        <v>15273</v>
      </c>
      <c r="E130" s="7" t="s">
        <v>277</v>
      </c>
      <c r="F130" s="6">
        <v>15366</v>
      </c>
      <c r="G130" s="7"/>
      <c r="H130" s="7"/>
      <c r="I130" s="7">
        <v>1</v>
      </c>
      <c r="J130" s="7"/>
      <c r="K130" s="7" t="s">
        <v>255</v>
      </c>
      <c r="L130" s="9">
        <f>(F130-D130)/30.42</f>
        <v>3.0571992110453645</v>
      </c>
      <c r="M130" s="9">
        <f>(F130-C130)/365</f>
        <v>37.605479452054794</v>
      </c>
    </row>
    <row r="131" spans="1:13" ht="12.75">
      <c r="A131" s="4">
        <v>8377</v>
      </c>
      <c r="B131" s="5" t="s">
        <v>278</v>
      </c>
      <c r="C131" s="6">
        <v>5586</v>
      </c>
      <c r="D131" s="6">
        <v>15205</v>
      </c>
      <c r="E131" s="7" t="s">
        <v>279</v>
      </c>
      <c r="F131" s="6">
        <v>15367</v>
      </c>
      <c r="G131" s="7">
        <v>1</v>
      </c>
      <c r="H131" s="7"/>
      <c r="I131" s="7"/>
      <c r="J131" s="7">
        <v>1</v>
      </c>
      <c r="L131" s="9">
        <f>(F131-D131)/30.42</f>
        <v>5.325443786982248</v>
      </c>
      <c r="M131" s="9">
        <f>(F131-C131)/365</f>
        <v>26.797260273972604</v>
      </c>
    </row>
    <row r="132" spans="1:13" ht="12.75">
      <c r="A132" s="4">
        <v>12639</v>
      </c>
      <c r="B132" s="5" t="s">
        <v>280</v>
      </c>
      <c r="C132" s="6">
        <v>4637</v>
      </c>
      <c r="D132" s="6">
        <v>15255</v>
      </c>
      <c r="E132" s="7" t="s">
        <v>281</v>
      </c>
      <c r="F132" s="6">
        <v>15367</v>
      </c>
      <c r="G132" s="7">
        <v>1</v>
      </c>
      <c r="H132" s="7"/>
      <c r="I132" s="7"/>
      <c r="J132" s="7">
        <v>1</v>
      </c>
      <c r="K132" s="7"/>
      <c r="L132" s="9">
        <f>(F132-D132)/30.42</f>
        <v>3.6817882971729126</v>
      </c>
      <c r="M132" s="9">
        <f>(F132-C132)/365</f>
        <v>29.397260273972602</v>
      </c>
    </row>
    <row r="133" spans="1:13" ht="12.75">
      <c r="A133" s="4">
        <v>13210</v>
      </c>
      <c r="B133" s="5" t="s">
        <v>282</v>
      </c>
      <c r="C133" s="6">
        <v>4242</v>
      </c>
      <c r="D133" s="6">
        <v>15256</v>
      </c>
      <c r="E133" s="7" t="s">
        <v>283</v>
      </c>
      <c r="F133" s="6">
        <v>15367</v>
      </c>
      <c r="G133" s="7"/>
      <c r="H133" s="7">
        <v>1</v>
      </c>
      <c r="I133" s="7"/>
      <c r="J133" s="7">
        <v>1</v>
      </c>
      <c r="L133" s="9">
        <f>(F133-D133)/30.42</f>
        <v>3.648915187376726</v>
      </c>
      <c r="M133" s="9">
        <f>(F133-C133)/365</f>
        <v>30.47945205479452</v>
      </c>
    </row>
    <row r="134" spans="1:13" ht="12.75">
      <c r="A134" s="4">
        <v>12928</v>
      </c>
      <c r="B134" s="5" t="s">
        <v>284</v>
      </c>
      <c r="C134" s="6">
        <v>4222</v>
      </c>
      <c r="D134" s="6">
        <v>15255</v>
      </c>
      <c r="E134" s="7" t="s">
        <v>285</v>
      </c>
      <c r="F134" s="6">
        <v>15367</v>
      </c>
      <c r="G134" s="7">
        <v>1</v>
      </c>
      <c r="H134" s="7"/>
      <c r="I134" s="7"/>
      <c r="J134" s="7">
        <v>1</v>
      </c>
      <c r="K134" s="7"/>
      <c r="L134" s="9">
        <f>(F134-D134)/30.42</f>
        <v>3.6817882971729126</v>
      </c>
      <c r="M134" s="9">
        <f>(F134-C134)/365</f>
        <v>30.534246575342465</v>
      </c>
    </row>
    <row r="135" spans="1:13" ht="12.75">
      <c r="A135" s="4">
        <v>2039</v>
      </c>
      <c r="B135" s="5" t="s">
        <v>286</v>
      </c>
      <c r="C135" s="6">
        <v>3469</v>
      </c>
      <c r="D135" s="6">
        <v>15210</v>
      </c>
      <c r="E135" s="7" t="s">
        <v>287</v>
      </c>
      <c r="F135" s="6">
        <v>15367</v>
      </c>
      <c r="G135" s="7">
        <v>1</v>
      </c>
      <c r="H135" s="7"/>
      <c r="I135" s="7"/>
      <c r="J135" s="7">
        <v>1</v>
      </c>
      <c r="K135" s="7"/>
      <c r="L135" s="9">
        <f>(F135-D135)/30.42</f>
        <v>5.1610782380013145</v>
      </c>
      <c r="M135" s="9">
        <f>(F135-C135)/365</f>
        <v>32.5972602739726</v>
      </c>
    </row>
    <row r="136" spans="1:13" ht="12.75">
      <c r="A136" s="4">
        <v>13042</v>
      </c>
      <c r="B136" s="5" t="s">
        <v>288</v>
      </c>
      <c r="C136" s="6">
        <v>2599</v>
      </c>
      <c r="D136" s="6">
        <v>15256</v>
      </c>
      <c r="E136" s="7" t="s">
        <v>289</v>
      </c>
      <c r="F136" s="6">
        <v>15367</v>
      </c>
      <c r="G136" s="7"/>
      <c r="H136" s="7">
        <v>1</v>
      </c>
      <c r="I136" s="7"/>
      <c r="J136" s="7">
        <v>1</v>
      </c>
      <c r="K136" s="7"/>
      <c r="L136" s="9">
        <f>(F136-D136)/30.42</f>
        <v>3.648915187376726</v>
      </c>
      <c r="M136" s="9">
        <f>(F136-C136)/365</f>
        <v>34.98082191780822</v>
      </c>
    </row>
    <row r="137" spans="1:13" ht="12.75">
      <c r="A137" s="4">
        <v>13308</v>
      </c>
      <c r="B137" s="5" t="s">
        <v>290</v>
      </c>
      <c r="C137" s="6">
        <v>2450</v>
      </c>
      <c r="D137" s="6">
        <v>15231</v>
      </c>
      <c r="E137" s="7" t="s">
        <v>291</v>
      </c>
      <c r="F137" s="6">
        <v>15367</v>
      </c>
      <c r="G137" s="7">
        <v>1</v>
      </c>
      <c r="H137" s="7"/>
      <c r="I137" s="7"/>
      <c r="J137" s="7">
        <v>1</v>
      </c>
      <c r="L137" s="9">
        <f>(F137-D137)/30.42</f>
        <v>4.470742932281394</v>
      </c>
      <c r="M137" s="9">
        <f>(F137-C137)/365</f>
        <v>35.38904109589041</v>
      </c>
    </row>
    <row r="138" spans="1:13" ht="12.75">
      <c r="A138" s="4">
        <v>13022</v>
      </c>
      <c r="B138" s="5" t="s">
        <v>292</v>
      </c>
      <c r="C138" s="6">
        <v>2367</v>
      </c>
      <c r="D138" s="6">
        <v>15251</v>
      </c>
      <c r="E138" s="7" t="s">
        <v>293</v>
      </c>
      <c r="F138" s="6">
        <v>15367</v>
      </c>
      <c r="G138" s="7"/>
      <c r="H138" s="7"/>
      <c r="I138" s="7">
        <v>1</v>
      </c>
      <c r="J138" s="7">
        <v>1</v>
      </c>
      <c r="K138" s="7"/>
      <c r="L138" s="9">
        <f>(F138-D138)/30.42</f>
        <v>3.813280736357659</v>
      </c>
      <c r="M138" s="9">
        <f>(F138-C138)/365</f>
        <v>35.61643835616438</v>
      </c>
    </row>
    <row r="139" spans="1:13" ht="12.75">
      <c r="A139" s="4">
        <v>12071</v>
      </c>
      <c r="B139" s="5" t="s">
        <v>294</v>
      </c>
      <c r="C139" s="6">
        <v>2267</v>
      </c>
      <c r="D139" s="6">
        <v>15270</v>
      </c>
      <c r="E139" s="7" t="s">
        <v>295</v>
      </c>
      <c r="F139" s="6">
        <v>15367</v>
      </c>
      <c r="G139" s="7"/>
      <c r="H139" s="7">
        <v>1</v>
      </c>
      <c r="I139" s="7"/>
      <c r="J139" s="7">
        <v>1</v>
      </c>
      <c r="K139" s="7"/>
      <c r="L139" s="9">
        <f>(F139-D139)/30.42</f>
        <v>3.1886916502301115</v>
      </c>
      <c r="M139" s="9">
        <f>(F139-C139)/365</f>
        <v>35.89041095890411</v>
      </c>
    </row>
    <row r="140" spans="1:13" ht="12.75">
      <c r="A140" s="4">
        <v>12648</v>
      </c>
      <c r="B140" s="5" t="s">
        <v>296</v>
      </c>
      <c r="C140" s="6">
        <v>1389</v>
      </c>
      <c r="D140" s="6">
        <v>15254</v>
      </c>
      <c r="E140" s="7" t="s">
        <v>297</v>
      </c>
      <c r="F140" s="6">
        <v>15367</v>
      </c>
      <c r="G140" s="7"/>
      <c r="H140" s="7">
        <v>1</v>
      </c>
      <c r="I140" s="7"/>
      <c r="J140" s="7">
        <v>1</v>
      </c>
      <c r="L140" s="9">
        <f>(F140-D140)/30.42</f>
        <v>3.714661406969099</v>
      </c>
      <c r="M140" s="9">
        <f>(F140-C140)/365</f>
        <v>38.295890410958904</v>
      </c>
    </row>
    <row r="141" spans="1:13" ht="12.75">
      <c r="A141" s="4">
        <v>13385</v>
      </c>
      <c r="B141" s="5" t="s">
        <v>298</v>
      </c>
      <c r="C141" s="6">
        <v>-2135</v>
      </c>
      <c r="D141" s="6">
        <v>15252</v>
      </c>
      <c r="E141" s="7" t="s">
        <v>299</v>
      </c>
      <c r="F141" s="6">
        <v>15367</v>
      </c>
      <c r="G141" s="7"/>
      <c r="H141" s="7">
        <v>1</v>
      </c>
      <c r="I141" s="7"/>
      <c r="J141" s="7">
        <v>1</v>
      </c>
      <c r="L141" s="9">
        <f>(F141-D141)/30.42</f>
        <v>3.7804076265614723</v>
      </c>
      <c r="M141" s="9">
        <f>(F141-C141)/365</f>
        <v>47.95068493150685</v>
      </c>
    </row>
    <row r="142" spans="1:13" ht="12.75">
      <c r="A142" s="4">
        <v>11903</v>
      </c>
      <c r="B142" s="5" t="s">
        <v>300</v>
      </c>
      <c r="C142" s="6">
        <v>6637</v>
      </c>
      <c r="D142" s="6">
        <v>15255</v>
      </c>
      <c r="E142" s="7" t="s">
        <v>301</v>
      </c>
      <c r="F142" s="6">
        <v>15368</v>
      </c>
      <c r="G142" s="7">
        <v>1</v>
      </c>
      <c r="H142" s="7"/>
      <c r="I142" s="7"/>
      <c r="J142" s="7">
        <v>1</v>
      </c>
      <c r="K142" s="7"/>
      <c r="L142" s="9">
        <f>(F142-D142)/30.42</f>
        <v>3.714661406969099</v>
      </c>
      <c r="M142" s="9">
        <f>(F142-C142)/365</f>
        <v>23.92054794520548</v>
      </c>
    </row>
    <row r="143" spans="1:13" ht="12.75">
      <c r="A143" s="4">
        <v>13309</v>
      </c>
      <c r="B143" s="5" t="s">
        <v>302</v>
      </c>
      <c r="C143" s="6">
        <v>3897</v>
      </c>
      <c r="D143" s="6">
        <v>15254</v>
      </c>
      <c r="E143" s="7" t="s">
        <v>303</v>
      </c>
      <c r="F143" s="6">
        <v>15368</v>
      </c>
      <c r="G143" s="7"/>
      <c r="H143" s="7">
        <v>1</v>
      </c>
      <c r="I143" s="7"/>
      <c r="J143" s="7">
        <v>1</v>
      </c>
      <c r="K143" s="7"/>
      <c r="L143" s="9">
        <f>(F143-D143)/30.42</f>
        <v>3.7475345167652856</v>
      </c>
      <c r="M143" s="9">
        <f>(F143-C143)/365</f>
        <v>31.427397260273974</v>
      </c>
    </row>
    <row r="144" spans="1:13" ht="12.75">
      <c r="A144" s="4">
        <v>13440</v>
      </c>
      <c r="B144" s="5" t="s">
        <v>304</v>
      </c>
      <c r="C144" s="6">
        <v>5808</v>
      </c>
      <c r="D144" s="6">
        <v>15252</v>
      </c>
      <c r="E144" s="7" t="s">
        <v>305</v>
      </c>
      <c r="F144" s="6">
        <v>15369</v>
      </c>
      <c r="G144" s="7">
        <v>1</v>
      </c>
      <c r="H144" s="7"/>
      <c r="I144" s="7"/>
      <c r="J144" s="7">
        <v>1</v>
      </c>
      <c r="K144" s="7"/>
      <c r="L144" s="9">
        <f>(F144-D144)/30.42</f>
        <v>3.846153846153846</v>
      </c>
      <c r="M144" s="9">
        <f>(F144-C144)/365</f>
        <v>26.194520547945206</v>
      </c>
    </row>
    <row r="145" spans="1:13" ht="12.75">
      <c r="A145" s="4">
        <v>5390</v>
      </c>
      <c r="B145" s="5" t="s">
        <v>306</v>
      </c>
      <c r="C145" s="6">
        <v>6325</v>
      </c>
      <c r="D145" s="6">
        <v>15158</v>
      </c>
      <c r="E145" s="7" t="s">
        <v>307</v>
      </c>
      <c r="F145" s="6">
        <v>15370</v>
      </c>
      <c r="G145" s="7"/>
      <c r="H145" s="7">
        <v>1</v>
      </c>
      <c r="I145" s="7"/>
      <c r="J145" s="7">
        <v>1</v>
      </c>
      <c r="K145" s="7"/>
      <c r="L145" s="9">
        <f>(F145-D145)/30.42</f>
        <v>6.969099276791584</v>
      </c>
      <c r="M145" s="9">
        <f>(F145-C145)/365</f>
        <v>24.78082191780822</v>
      </c>
    </row>
    <row r="146" spans="1:13" ht="12.75">
      <c r="A146" s="4">
        <v>7228</v>
      </c>
      <c r="B146" s="5" t="s">
        <v>308</v>
      </c>
      <c r="C146" s="6">
        <v>5980</v>
      </c>
      <c r="D146" s="6">
        <v>15179</v>
      </c>
      <c r="E146" s="7" t="s">
        <v>309</v>
      </c>
      <c r="F146" s="6">
        <v>15370</v>
      </c>
      <c r="G146" s="7">
        <v>1</v>
      </c>
      <c r="H146" s="7"/>
      <c r="I146" s="7"/>
      <c r="J146" s="7">
        <v>1</v>
      </c>
      <c r="L146" s="9">
        <f>(F146-D146)/30.42</f>
        <v>6.278763971071663</v>
      </c>
      <c r="M146" s="9">
        <f>(F146-C146)/365</f>
        <v>25.726027397260275</v>
      </c>
    </row>
    <row r="147" spans="1:13" ht="12.75">
      <c r="A147" s="4">
        <v>13071</v>
      </c>
      <c r="B147" s="5" t="s">
        <v>310</v>
      </c>
      <c r="C147" s="6">
        <v>3698</v>
      </c>
      <c r="D147" s="6">
        <v>15257</v>
      </c>
      <c r="E147" s="7" t="s">
        <v>311</v>
      </c>
      <c r="F147" s="6">
        <v>15370</v>
      </c>
      <c r="G147" s="7"/>
      <c r="H147" s="7">
        <v>1</v>
      </c>
      <c r="I147" s="7"/>
      <c r="J147" s="7">
        <v>1</v>
      </c>
      <c r="K147" s="7"/>
      <c r="L147" s="9">
        <f>(F147-D147)/30.42</f>
        <v>3.714661406969099</v>
      </c>
      <c r="M147" s="9">
        <f>(F147-C147)/365</f>
        <v>31.97808219178082</v>
      </c>
    </row>
    <row r="148" spans="1:13" ht="12.75">
      <c r="A148" s="4">
        <v>13412</v>
      </c>
      <c r="B148" s="5" t="s">
        <v>312</v>
      </c>
      <c r="C148" s="6">
        <v>2169</v>
      </c>
      <c r="D148" s="6">
        <v>15259</v>
      </c>
      <c r="E148" s="7" t="s">
        <v>313</v>
      </c>
      <c r="F148" s="6">
        <v>15370</v>
      </c>
      <c r="G148" s="7"/>
      <c r="H148" s="7"/>
      <c r="I148" s="7">
        <v>1</v>
      </c>
      <c r="J148" s="7"/>
      <c r="K148" s="7" t="s">
        <v>314</v>
      </c>
      <c r="L148" s="9">
        <f>(F148-D148)/30.42</f>
        <v>3.648915187376726</v>
      </c>
      <c r="M148" s="9">
        <f>(F148-C148)/365</f>
        <v>36.16712328767123</v>
      </c>
    </row>
    <row r="149" spans="1:13" ht="12.75">
      <c r="A149" s="4">
        <v>13264</v>
      </c>
      <c r="B149" s="5" t="s">
        <v>315</v>
      </c>
      <c r="C149" s="6">
        <v>-2900</v>
      </c>
      <c r="D149" s="6">
        <v>15258</v>
      </c>
      <c r="E149" s="7" t="s">
        <v>316</v>
      </c>
      <c r="F149" s="6">
        <v>15370</v>
      </c>
      <c r="H149" s="7">
        <v>1</v>
      </c>
      <c r="J149" s="7">
        <v>1</v>
      </c>
      <c r="L149" s="9">
        <f>(F149-D149)/30.42</f>
        <v>3.6817882971729126</v>
      </c>
      <c r="M149" s="9">
        <f>(F149-C149)/365</f>
        <v>50.054794520547944</v>
      </c>
    </row>
    <row r="150" spans="1:13" ht="12.75">
      <c r="A150" s="4">
        <v>13517</v>
      </c>
      <c r="B150" s="5" t="s">
        <v>317</v>
      </c>
      <c r="C150" s="6">
        <v>4740</v>
      </c>
      <c r="D150" s="6">
        <v>15268</v>
      </c>
      <c r="E150" s="7" t="s">
        <v>318</v>
      </c>
      <c r="F150" s="6">
        <v>15371</v>
      </c>
      <c r="G150" s="7"/>
      <c r="H150" s="7">
        <v>1</v>
      </c>
      <c r="I150" s="7"/>
      <c r="J150" s="7">
        <v>1</v>
      </c>
      <c r="K150" s="7"/>
      <c r="L150" s="9">
        <f>(F150-D150)/30.42</f>
        <v>3.385930309007232</v>
      </c>
      <c r="M150" s="9">
        <f>(F150-C150)/365</f>
        <v>29.126027397260273</v>
      </c>
    </row>
    <row r="151" spans="1:13" ht="12.75">
      <c r="A151" s="4">
        <v>5169</v>
      </c>
      <c r="B151" s="5" t="s">
        <v>319</v>
      </c>
      <c r="C151" s="6">
        <v>4479</v>
      </c>
      <c r="D151" s="6">
        <v>15190</v>
      </c>
      <c r="E151" s="7" t="s">
        <v>320</v>
      </c>
      <c r="F151" s="6">
        <v>15371</v>
      </c>
      <c r="G151" s="7"/>
      <c r="H151" s="7"/>
      <c r="I151" s="7">
        <v>1</v>
      </c>
      <c r="J151" s="7"/>
      <c r="K151" s="7" t="s">
        <v>255</v>
      </c>
      <c r="L151" s="9">
        <f>(F151-D151)/30.42</f>
        <v>5.950032873109796</v>
      </c>
      <c r="M151" s="9">
        <f>(F151-C151)/365</f>
        <v>29.84109589041096</v>
      </c>
    </row>
    <row r="152" spans="1:13" ht="12.75">
      <c r="A152" s="4">
        <v>13716</v>
      </c>
      <c r="B152" s="5" t="s">
        <v>321</v>
      </c>
      <c r="C152" s="6">
        <v>4235</v>
      </c>
      <c r="D152" s="6">
        <v>15180</v>
      </c>
      <c r="E152" s="7" t="s">
        <v>322</v>
      </c>
      <c r="F152" s="6">
        <v>15371</v>
      </c>
      <c r="G152" s="7"/>
      <c r="H152" s="7">
        <v>1</v>
      </c>
      <c r="I152" s="7"/>
      <c r="J152" s="7">
        <v>1</v>
      </c>
      <c r="K152" s="7"/>
      <c r="L152" s="9">
        <f>(F152-D152)/30.42</f>
        <v>6.278763971071663</v>
      </c>
      <c r="M152" s="9">
        <f>(F152-C152)/365</f>
        <v>30.50958904109589</v>
      </c>
    </row>
    <row r="153" spans="1:13" ht="12.75">
      <c r="A153" s="4">
        <v>12243</v>
      </c>
      <c r="B153" s="5" t="s">
        <v>323</v>
      </c>
      <c r="C153" s="6">
        <v>1476</v>
      </c>
      <c r="D153" s="6">
        <v>15213</v>
      </c>
      <c r="E153" s="7" t="s">
        <v>324</v>
      </c>
      <c r="F153" s="6">
        <v>15371</v>
      </c>
      <c r="G153" s="7"/>
      <c r="H153" s="7">
        <v>1</v>
      </c>
      <c r="I153" s="7"/>
      <c r="J153" s="7">
        <v>1</v>
      </c>
      <c r="K153" s="7"/>
      <c r="L153" s="9">
        <f>(F153-D153)/30.42</f>
        <v>5.193951347797501</v>
      </c>
      <c r="M153" s="9">
        <f>(F153-C153)/365</f>
        <v>38.06849315068493</v>
      </c>
    </row>
    <row r="154" spans="1:13" ht="12.75">
      <c r="A154" s="4">
        <v>3806</v>
      </c>
      <c r="B154" s="5" t="s">
        <v>325</v>
      </c>
      <c r="C154" s="6">
        <v>7949</v>
      </c>
      <c r="D154" s="6">
        <v>15183</v>
      </c>
      <c r="E154" s="7" t="s">
        <v>326</v>
      </c>
      <c r="F154" s="6">
        <v>15373</v>
      </c>
      <c r="G154" s="7"/>
      <c r="H154" s="7"/>
      <c r="I154" s="7">
        <v>1</v>
      </c>
      <c r="J154" s="7"/>
      <c r="K154" s="7" t="s">
        <v>264</v>
      </c>
      <c r="L154" s="9">
        <f>(F154-D154)/30.42</f>
        <v>6.245890861275476</v>
      </c>
      <c r="M154" s="9">
        <f>(F154-C154)/365</f>
        <v>20.339726027397262</v>
      </c>
    </row>
    <row r="155" spans="1:13" ht="12.75">
      <c r="A155" s="4">
        <v>11880</v>
      </c>
      <c r="B155" s="5" t="s">
        <v>327</v>
      </c>
      <c r="C155" s="6">
        <v>6161</v>
      </c>
      <c r="D155" s="6">
        <v>15260</v>
      </c>
      <c r="E155" s="7" t="s">
        <v>328</v>
      </c>
      <c r="F155" s="6">
        <v>15373</v>
      </c>
      <c r="G155" s="7"/>
      <c r="H155" s="7"/>
      <c r="I155" s="7">
        <v>1</v>
      </c>
      <c r="J155" s="7"/>
      <c r="K155" s="7" t="s">
        <v>255</v>
      </c>
      <c r="L155" s="9">
        <f>(F155-D155)/30.42</f>
        <v>3.714661406969099</v>
      </c>
      <c r="M155" s="9">
        <f>(F155-C155)/365</f>
        <v>25.23835616438356</v>
      </c>
    </row>
    <row r="156" spans="1:13" ht="12.75">
      <c r="A156" s="4">
        <v>12339</v>
      </c>
      <c r="B156" s="5" t="s">
        <v>329</v>
      </c>
      <c r="C156" s="6">
        <v>5409</v>
      </c>
      <c r="D156" s="6">
        <v>15253</v>
      </c>
      <c r="E156" s="7" t="s">
        <v>330</v>
      </c>
      <c r="F156" s="6">
        <v>15373</v>
      </c>
      <c r="G156" s="7"/>
      <c r="H156" s="7">
        <v>1</v>
      </c>
      <c r="I156" s="7"/>
      <c r="J156" s="7">
        <v>1</v>
      </c>
      <c r="K156" s="7"/>
      <c r="L156" s="9">
        <f>(F156-D156)/30.42</f>
        <v>3.944773175542406</v>
      </c>
      <c r="M156" s="9">
        <f>(F156-C156)/365</f>
        <v>27.2986301369863</v>
      </c>
    </row>
    <row r="157" spans="1:13" ht="12.75">
      <c r="A157" s="4">
        <v>12143</v>
      </c>
      <c r="B157" s="5" t="s">
        <v>331</v>
      </c>
      <c r="C157" s="6">
        <v>5248</v>
      </c>
      <c r="D157" s="6">
        <v>15263</v>
      </c>
      <c r="E157" s="7" t="s">
        <v>332</v>
      </c>
      <c r="F157" s="6">
        <v>15373</v>
      </c>
      <c r="G157" s="7"/>
      <c r="H157" s="7"/>
      <c r="I157" s="7">
        <v>1</v>
      </c>
      <c r="J157" s="7">
        <v>1</v>
      </c>
      <c r="K157" s="7"/>
      <c r="L157" s="9">
        <f>(F157-D157)/30.42</f>
        <v>3.616042077580539</v>
      </c>
      <c r="M157" s="9">
        <f>(F157-C157)/365</f>
        <v>27.73972602739726</v>
      </c>
    </row>
    <row r="158" spans="1:13" ht="12.75">
      <c r="A158" s="4">
        <v>12916</v>
      </c>
      <c r="B158" s="5" t="s">
        <v>333</v>
      </c>
      <c r="C158" s="6">
        <v>4481</v>
      </c>
      <c r="D158" s="6">
        <v>15252</v>
      </c>
      <c r="E158" s="7" t="s">
        <v>334</v>
      </c>
      <c r="F158" s="6">
        <v>15373</v>
      </c>
      <c r="G158" s="7"/>
      <c r="H158" s="7">
        <v>1</v>
      </c>
      <c r="I158" s="7"/>
      <c r="J158" s="7">
        <v>1</v>
      </c>
      <c r="K158" s="7"/>
      <c r="L158" s="9">
        <f>(F158-D158)/30.42</f>
        <v>3.9776462853385928</v>
      </c>
      <c r="M158" s="9">
        <f>(F158-C158)/365</f>
        <v>29.84109589041096</v>
      </c>
    </row>
    <row r="159" spans="1:13" ht="12.75">
      <c r="A159" s="4">
        <v>13372</v>
      </c>
      <c r="B159" s="5" t="s">
        <v>335</v>
      </c>
      <c r="C159" s="6">
        <v>4248</v>
      </c>
      <c r="D159" s="6">
        <v>15264</v>
      </c>
      <c r="E159" s="7" t="s">
        <v>336</v>
      </c>
      <c r="F159" s="6">
        <v>15373</v>
      </c>
      <c r="G159" s="7"/>
      <c r="H159" s="7">
        <v>1</v>
      </c>
      <c r="I159" s="7"/>
      <c r="J159" s="7">
        <v>1</v>
      </c>
      <c r="K159" s="7"/>
      <c r="L159" s="9">
        <f>(F159-D159)/30.42</f>
        <v>3.5831689677843523</v>
      </c>
      <c r="M159" s="9">
        <f>(F159-C159)/365</f>
        <v>30.47945205479452</v>
      </c>
    </row>
    <row r="160" spans="1:13" ht="12.75">
      <c r="A160" s="4">
        <v>12291</v>
      </c>
      <c r="B160" s="5" t="s">
        <v>337</v>
      </c>
      <c r="C160" s="6">
        <v>3489</v>
      </c>
      <c r="D160" s="6">
        <v>15273</v>
      </c>
      <c r="E160" s="7" t="s">
        <v>338</v>
      </c>
      <c r="F160" s="6">
        <v>15373</v>
      </c>
      <c r="G160" s="7"/>
      <c r="H160" s="7"/>
      <c r="I160" s="7">
        <v>1</v>
      </c>
      <c r="J160" s="7"/>
      <c r="K160" s="7" t="s">
        <v>264</v>
      </c>
      <c r="L160" s="9">
        <f>(F160-D160)/30.42</f>
        <v>3.2873109796186717</v>
      </c>
      <c r="M160" s="9">
        <f>(F160-C160)/365</f>
        <v>32.558904109589044</v>
      </c>
    </row>
    <row r="161" spans="1:13" ht="12.75">
      <c r="A161" s="4">
        <v>13007</v>
      </c>
      <c r="B161" s="5" t="s">
        <v>339</v>
      </c>
      <c r="C161" s="6">
        <v>3203</v>
      </c>
      <c r="D161" s="6">
        <v>15267</v>
      </c>
      <c r="E161" s="7" t="s">
        <v>340</v>
      </c>
      <c r="F161" s="6">
        <v>15373</v>
      </c>
      <c r="G161" s="7"/>
      <c r="H161" s="7"/>
      <c r="I161" s="7">
        <v>1</v>
      </c>
      <c r="J161" s="7">
        <v>1</v>
      </c>
      <c r="K161" s="7"/>
      <c r="L161" s="9">
        <f>(F161-D161)/30.42</f>
        <v>3.484549638395792</v>
      </c>
      <c r="M161" s="9">
        <f>(F161-C161)/365</f>
        <v>33.342465753424655</v>
      </c>
    </row>
    <row r="162" spans="1:13" ht="12.75">
      <c r="A162" s="4">
        <v>13686</v>
      </c>
      <c r="B162" s="5" t="s">
        <v>341</v>
      </c>
      <c r="C162" s="6">
        <v>3015</v>
      </c>
      <c r="D162" s="6">
        <v>15251</v>
      </c>
      <c r="E162" s="7" t="s">
        <v>342</v>
      </c>
      <c r="F162" s="6">
        <v>15373</v>
      </c>
      <c r="G162" s="7">
        <v>1</v>
      </c>
      <c r="H162" s="7"/>
      <c r="I162" s="7"/>
      <c r="J162" s="7">
        <v>1</v>
      </c>
      <c r="K162" s="7"/>
      <c r="L162" s="9">
        <f>(F162-D162)/30.42</f>
        <v>4.0105193951347795</v>
      </c>
      <c r="M162" s="9">
        <f>(F162-C162)/365</f>
        <v>33.85753424657534</v>
      </c>
    </row>
    <row r="163" spans="1:13" ht="12.75">
      <c r="A163" s="4">
        <v>13542</v>
      </c>
      <c r="B163" s="5" t="s">
        <v>343</v>
      </c>
      <c r="C163" s="6">
        <v>1704</v>
      </c>
      <c r="D163" s="6">
        <v>15264</v>
      </c>
      <c r="E163" s="7" t="s">
        <v>344</v>
      </c>
      <c r="F163" s="6">
        <v>15373</v>
      </c>
      <c r="G163" s="7"/>
      <c r="H163" s="7">
        <v>1</v>
      </c>
      <c r="I163" s="7"/>
      <c r="J163" s="7">
        <v>1</v>
      </c>
      <c r="K163" s="7"/>
      <c r="L163" s="9">
        <f>(F163-D163)/30.42</f>
        <v>3.5831689677843523</v>
      </c>
      <c r="M163" s="9">
        <f>(F163-C163)/365</f>
        <v>37.44931506849315</v>
      </c>
    </row>
    <row r="164" spans="1:13" ht="12.75">
      <c r="A164" s="4">
        <v>13129</v>
      </c>
      <c r="B164" s="5" t="s">
        <v>345</v>
      </c>
      <c r="C164" s="6">
        <v>117</v>
      </c>
      <c r="D164" s="6">
        <v>15254</v>
      </c>
      <c r="E164" s="7" t="s">
        <v>346</v>
      </c>
      <c r="F164" s="6">
        <v>15373</v>
      </c>
      <c r="G164" s="7"/>
      <c r="H164" s="7">
        <v>1</v>
      </c>
      <c r="I164" s="7"/>
      <c r="J164" s="7">
        <v>1</v>
      </c>
      <c r="K164" s="7"/>
      <c r="L164" s="9">
        <f>(F164-D164)/30.42</f>
        <v>3.9119000657462193</v>
      </c>
      <c r="M164" s="9">
        <f>(F164-C164)/365</f>
        <v>41.797260273972604</v>
      </c>
    </row>
    <row r="165" spans="1:13" ht="12.75">
      <c r="A165" s="4">
        <v>12924</v>
      </c>
      <c r="B165" s="5" t="s">
        <v>347</v>
      </c>
      <c r="C165" s="6">
        <v>-487</v>
      </c>
      <c r="D165" s="6">
        <v>15253</v>
      </c>
      <c r="E165" s="7" t="s">
        <v>348</v>
      </c>
      <c r="F165" s="6">
        <v>15373</v>
      </c>
      <c r="G165" s="7"/>
      <c r="H165" s="7">
        <v>1</v>
      </c>
      <c r="I165" s="7"/>
      <c r="J165" s="7">
        <v>1</v>
      </c>
      <c r="K165" s="7"/>
      <c r="L165" s="9">
        <f>(F165-D165)/30.42</f>
        <v>3.944773175542406</v>
      </c>
      <c r="M165" s="9">
        <f>(F165-C165)/365</f>
        <v>43.45205479452055</v>
      </c>
    </row>
    <row r="166" spans="1:13" ht="12.75">
      <c r="A166" s="4">
        <v>12973</v>
      </c>
      <c r="B166" s="5" t="s">
        <v>349</v>
      </c>
      <c r="C166" s="6">
        <v>-2758</v>
      </c>
      <c r="D166" s="6">
        <v>15255</v>
      </c>
      <c r="E166" s="7" t="s">
        <v>350</v>
      </c>
      <c r="F166" s="6">
        <v>15373</v>
      </c>
      <c r="G166" s="7"/>
      <c r="H166" s="7"/>
      <c r="I166" s="7"/>
      <c r="J166" s="7">
        <v>1</v>
      </c>
      <c r="K166" s="7"/>
      <c r="L166" s="9">
        <f>(F166-D166)/30.42</f>
        <v>3.8790269559500326</v>
      </c>
      <c r="M166" s="9">
        <f>(F166-C166)/365</f>
        <v>49.673972602739724</v>
      </c>
    </row>
    <row r="167" spans="1:13" ht="12.75">
      <c r="A167" s="4">
        <v>12613</v>
      </c>
      <c r="B167" s="5" t="s">
        <v>351</v>
      </c>
      <c r="C167" s="6">
        <v>7686</v>
      </c>
      <c r="D167" s="6">
        <v>15254</v>
      </c>
      <c r="E167" s="7" t="s">
        <v>352</v>
      </c>
      <c r="F167" s="6">
        <v>15374</v>
      </c>
      <c r="G167" s="7"/>
      <c r="H167" s="7">
        <v>1</v>
      </c>
      <c r="I167" s="7"/>
      <c r="J167" s="7">
        <v>1</v>
      </c>
      <c r="K167" s="7"/>
      <c r="L167" s="9">
        <f>(F167-D167)/30.42</f>
        <v>3.944773175542406</v>
      </c>
      <c r="M167" s="9">
        <f>(F167-C167)/365</f>
        <v>21.063013698630137</v>
      </c>
    </row>
    <row r="168" spans="1:13" ht="12.75">
      <c r="A168" s="4">
        <v>13314</v>
      </c>
      <c r="B168" s="5" t="s">
        <v>353</v>
      </c>
      <c r="C168" s="6">
        <v>5397</v>
      </c>
      <c r="D168" s="6">
        <v>15259</v>
      </c>
      <c r="E168" s="7" t="s">
        <v>354</v>
      </c>
      <c r="F168" s="6">
        <v>15374</v>
      </c>
      <c r="G168" s="7"/>
      <c r="H168" s="7">
        <v>1</v>
      </c>
      <c r="I168" s="7"/>
      <c r="J168" s="7">
        <v>1</v>
      </c>
      <c r="K168" s="7"/>
      <c r="L168" s="9">
        <f>(F168-D168)/30.42</f>
        <v>3.7804076265614723</v>
      </c>
      <c r="M168" s="9">
        <f>(F168-C168)/365</f>
        <v>27.334246575342465</v>
      </c>
    </row>
    <row r="169" spans="1:13" ht="12.75">
      <c r="A169" s="4">
        <v>5986</v>
      </c>
      <c r="B169" s="5" t="s">
        <v>355</v>
      </c>
      <c r="C169" s="6">
        <v>4580</v>
      </c>
      <c r="D169" s="6">
        <v>15193</v>
      </c>
      <c r="E169" s="7" t="s">
        <v>356</v>
      </c>
      <c r="F169" s="6">
        <v>15374</v>
      </c>
      <c r="G169" s="7">
        <v>1</v>
      </c>
      <c r="H169" s="7"/>
      <c r="I169" s="7"/>
      <c r="J169" s="7">
        <v>1</v>
      </c>
      <c r="K169" s="7"/>
      <c r="L169" s="9">
        <f>(F169-D169)/30.42</f>
        <v>5.950032873109796</v>
      </c>
      <c r="M169" s="9">
        <f>(F169-C169)/365</f>
        <v>29.572602739726026</v>
      </c>
    </row>
    <row r="170" spans="1:13" ht="12.75">
      <c r="A170" s="4">
        <v>13691</v>
      </c>
      <c r="B170" s="5" t="s">
        <v>357</v>
      </c>
      <c r="C170" s="6">
        <v>4330</v>
      </c>
      <c r="D170" s="6">
        <v>15230</v>
      </c>
      <c r="E170" s="7" t="s">
        <v>358</v>
      </c>
      <c r="F170" s="6">
        <v>15374</v>
      </c>
      <c r="G170" s="7">
        <v>1</v>
      </c>
      <c r="H170" s="7"/>
      <c r="I170" s="7"/>
      <c r="J170" s="7">
        <v>1</v>
      </c>
      <c r="L170" s="9">
        <f>(F170-D170)/30.42</f>
        <v>4.733727810650887</v>
      </c>
      <c r="M170" s="9">
        <f>(F170-C170)/365</f>
        <v>30.257534246575343</v>
      </c>
    </row>
    <row r="171" spans="1:13" ht="12.75">
      <c r="A171" s="4">
        <v>1690</v>
      </c>
      <c r="B171" s="5" t="s">
        <v>359</v>
      </c>
      <c r="C171" s="6">
        <v>4308</v>
      </c>
      <c r="D171" s="6">
        <v>15154</v>
      </c>
      <c r="E171" s="7" t="s">
        <v>360</v>
      </c>
      <c r="F171" s="6">
        <v>15374</v>
      </c>
      <c r="G171" s="7"/>
      <c r="H171" s="7"/>
      <c r="I171" s="7">
        <v>1</v>
      </c>
      <c r="J171" s="7"/>
      <c r="K171" s="7" t="s">
        <v>264</v>
      </c>
      <c r="L171" s="9">
        <f>(F171-D171)/30.42</f>
        <v>7.232084155161078</v>
      </c>
      <c r="M171" s="9">
        <f>(F171-C171)/365</f>
        <v>30.317808219178083</v>
      </c>
    </row>
    <row r="172" spans="1:13" ht="12.75">
      <c r="A172" s="4">
        <v>12726</v>
      </c>
      <c r="B172" s="5" t="s">
        <v>361</v>
      </c>
      <c r="C172" s="6">
        <v>4274</v>
      </c>
      <c r="D172" s="6">
        <v>15262</v>
      </c>
      <c r="E172" s="7" t="s">
        <v>362</v>
      </c>
      <c r="F172" s="6">
        <v>15374</v>
      </c>
      <c r="G172" s="7"/>
      <c r="H172" s="7">
        <v>1</v>
      </c>
      <c r="I172" s="7"/>
      <c r="J172" s="7">
        <v>1</v>
      </c>
      <c r="K172" s="7"/>
      <c r="L172" s="9">
        <f>(F172-D172)/30.42</f>
        <v>3.6817882971729126</v>
      </c>
      <c r="M172" s="9">
        <f>(F172-C172)/365</f>
        <v>30.410958904109588</v>
      </c>
    </row>
    <row r="173" spans="1:13" ht="12.75">
      <c r="A173" s="4">
        <v>13143</v>
      </c>
      <c r="B173" s="5" t="s">
        <v>363</v>
      </c>
      <c r="C173" s="6">
        <v>2827</v>
      </c>
      <c r="D173" s="6">
        <v>15271</v>
      </c>
      <c r="E173" s="7" t="s">
        <v>364</v>
      </c>
      <c r="F173" s="6">
        <v>15374</v>
      </c>
      <c r="G173" s="7"/>
      <c r="H173" s="7">
        <v>1</v>
      </c>
      <c r="I173" s="7"/>
      <c r="J173" s="7">
        <v>1</v>
      </c>
      <c r="L173" s="9">
        <f>(F173-D173)/30.42</f>
        <v>3.385930309007232</v>
      </c>
      <c r="M173" s="9">
        <f>(F173-C173)/365</f>
        <v>34.37534246575343</v>
      </c>
    </row>
    <row r="174" spans="1:13" ht="12.75">
      <c r="A174" s="4">
        <v>13155</v>
      </c>
      <c r="B174" s="5" t="s">
        <v>365</v>
      </c>
      <c r="C174" s="6">
        <v>2450</v>
      </c>
      <c r="D174" s="6">
        <v>15247</v>
      </c>
      <c r="E174" s="7" t="s">
        <v>366</v>
      </c>
      <c r="F174" s="6">
        <v>15374</v>
      </c>
      <c r="G174" s="7">
        <v>1</v>
      </c>
      <c r="H174" s="7"/>
      <c r="I174" s="7"/>
      <c r="J174" s="7">
        <v>1</v>
      </c>
      <c r="K174" s="7"/>
      <c r="L174" s="9">
        <f>(F174-D174)/30.42</f>
        <v>4.174884944115713</v>
      </c>
      <c r="M174" s="9">
        <f>(F174-C174)/365</f>
        <v>35.40821917808219</v>
      </c>
    </row>
    <row r="175" spans="1:13" ht="12.75">
      <c r="A175" s="4">
        <v>12419</v>
      </c>
      <c r="B175" s="5" t="s">
        <v>367</v>
      </c>
      <c r="C175" s="6">
        <v>2350</v>
      </c>
      <c r="D175" s="6">
        <v>15251</v>
      </c>
      <c r="E175" s="7" t="s">
        <v>368</v>
      </c>
      <c r="F175" s="6">
        <v>15374</v>
      </c>
      <c r="G175" s="7">
        <v>1</v>
      </c>
      <c r="H175" s="7"/>
      <c r="I175" s="7"/>
      <c r="J175" s="7">
        <v>1</v>
      </c>
      <c r="K175" s="7"/>
      <c r="L175" s="9">
        <f>(F175-D175)/30.42</f>
        <v>4.043392504930966</v>
      </c>
      <c r="M175" s="9">
        <f>(F175-C175)/365</f>
        <v>35.68219178082192</v>
      </c>
    </row>
    <row r="176" spans="1:13" ht="12.75">
      <c r="A176" s="4">
        <v>12350</v>
      </c>
      <c r="B176" s="5" t="s">
        <v>369</v>
      </c>
      <c r="C176" s="6">
        <v>1787</v>
      </c>
      <c r="D176" s="6">
        <v>15263</v>
      </c>
      <c r="E176" s="7" t="s">
        <v>370</v>
      </c>
      <c r="F176" s="6">
        <v>15374</v>
      </c>
      <c r="G176" s="7"/>
      <c r="H176" s="7">
        <v>1</v>
      </c>
      <c r="I176" s="7"/>
      <c r="J176" s="7">
        <v>1</v>
      </c>
      <c r="K176" s="7"/>
      <c r="L176" s="9">
        <f>(F176-D176)/30.42</f>
        <v>3.648915187376726</v>
      </c>
      <c r="M176" s="9">
        <f>(F176-C176)/365</f>
        <v>37.224657534246575</v>
      </c>
    </row>
    <row r="177" spans="1:13" ht="12.75">
      <c r="A177" s="4">
        <v>12572</v>
      </c>
      <c r="B177" s="5" t="s">
        <v>371</v>
      </c>
      <c r="C177" s="6">
        <v>358</v>
      </c>
      <c r="D177" s="6">
        <v>15258</v>
      </c>
      <c r="E177" s="7" t="s">
        <v>372</v>
      </c>
      <c r="F177" s="6">
        <v>15374</v>
      </c>
      <c r="G177" s="7"/>
      <c r="H177" s="7">
        <v>1</v>
      </c>
      <c r="I177" s="7"/>
      <c r="J177" s="7"/>
      <c r="K177" s="7"/>
      <c r="L177" s="9">
        <f>(F177-D177)/30.42</f>
        <v>3.813280736357659</v>
      </c>
      <c r="M177" s="9">
        <f>(F177-C177)/365</f>
        <v>41.13972602739726</v>
      </c>
    </row>
    <row r="178" spans="1:13" ht="12.75">
      <c r="A178" s="4">
        <v>8679</v>
      </c>
      <c r="B178" s="5" t="s">
        <v>373</v>
      </c>
      <c r="C178" s="6">
        <v>8311</v>
      </c>
      <c r="D178" s="6">
        <v>15158</v>
      </c>
      <c r="E178" s="7" t="s">
        <v>374</v>
      </c>
      <c r="F178" s="6">
        <v>15375</v>
      </c>
      <c r="G178" s="7"/>
      <c r="H178" s="7">
        <v>1</v>
      </c>
      <c r="I178" s="7"/>
      <c r="J178" s="7">
        <v>1</v>
      </c>
      <c r="K178" s="7"/>
      <c r="L178" s="9">
        <f>(F178-D178)/30.42</f>
        <v>7.133464825772518</v>
      </c>
      <c r="M178" s="9">
        <f>(F178-C178)/365</f>
        <v>19.353424657534248</v>
      </c>
    </row>
    <row r="179" spans="1:13" ht="12.75">
      <c r="A179" s="4">
        <v>13431</v>
      </c>
      <c r="B179" s="5" t="s">
        <v>375</v>
      </c>
      <c r="C179" s="6">
        <v>5827</v>
      </c>
      <c r="D179" s="6">
        <v>15248</v>
      </c>
      <c r="E179" s="7" t="s">
        <v>376</v>
      </c>
      <c r="F179" s="6">
        <v>15375</v>
      </c>
      <c r="G179" s="7">
        <v>1</v>
      </c>
      <c r="H179" s="7"/>
      <c r="I179" s="7"/>
      <c r="J179" s="7">
        <v>1</v>
      </c>
      <c r="K179" s="7"/>
      <c r="L179" s="9">
        <f>(F179-D179)/30.42</f>
        <v>4.174884944115713</v>
      </c>
      <c r="M179" s="9">
        <f>(F179-C179)/365</f>
        <v>26.15890410958904</v>
      </c>
    </row>
    <row r="180" spans="1:13" ht="12.75">
      <c r="A180" s="4">
        <v>4107</v>
      </c>
      <c r="B180" s="5" t="s">
        <v>377</v>
      </c>
      <c r="C180" s="6">
        <v>3654</v>
      </c>
      <c r="D180" s="6">
        <v>15205</v>
      </c>
      <c r="E180" s="7" t="s">
        <v>378</v>
      </c>
      <c r="F180" s="6">
        <v>15375</v>
      </c>
      <c r="G180" s="7">
        <v>1</v>
      </c>
      <c r="H180" s="7"/>
      <c r="I180" s="7"/>
      <c r="J180" s="7">
        <v>1</v>
      </c>
      <c r="K180" s="7"/>
      <c r="L180" s="9">
        <f>(F180-D180)/30.42</f>
        <v>5.588428665351742</v>
      </c>
      <c r="M180" s="9">
        <f>(F180-C180)/365</f>
        <v>32.11232876712329</v>
      </c>
    </row>
    <row r="181" spans="1:13" ht="12.75">
      <c r="A181" s="4">
        <v>13276</v>
      </c>
      <c r="B181" s="5" t="s">
        <v>379</v>
      </c>
      <c r="C181" s="6">
        <v>2517</v>
      </c>
      <c r="D181" s="6">
        <v>15252</v>
      </c>
      <c r="E181" s="7" t="s">
        <v>380</v>
      </c>
      <c r="F181" s="6">
        <v>15375</v>
      </c>
      <c r="G181" s="7">
        <v>1</v>
      </c>
      <c r="H181" s="7"/>
      <c r="I181" s="7"/>
      <c r="J181" s="7">
        <v>1</v>
      </c>
      <c r="K181" s="7"/>
      <c r="L181" s="9">
        <f>(F181-D181)/30.42</f>
        <v>4.043392504930966</v>
      </c>
      <c r="M181" s="9">
        <f>(F181-C181)/365</f>
        <v>35.227397260273975</v>
      </c>
    </row>
    <row r="182" spans="1:13" ht="12.75">
      <c r="A182" s="4">
        <v>12617</v>
      </c>
      <c r="B182" s="5" t="s">
        <v>381</v>
      </c>
      <c r="C182" s="6">
        <v>1816</v>
      </c>
      <c r="D182" s="6">
        <v>15259</v>
      </c>
      <c r="E182" s="7" t="s">
        <v>382</v>
      </c>
      <c r="F182" s="6">
        <v>15375</v>
      </c>
      <c r="G182" s="7"/>
      <c r="H182" s="7"/>
      <c r="I182" s="7">
        <v>1</v>
      </c>
      <c r="J182" s="7"/>
      <c r="K182" s="7" t="s">
        <v>383</v>
      </c>
      <c r="L182" s="9">
        <f>(F182-D182)/30.42</f>
        <v>3.813280736357659</v>
      </c>
      <c r="M182" s="9">
        <f>(F182-C182)/365</f>
        <v>37.14794520547945</v>
      </c>
    </row>
    <row r="183" spans="1:13" ht="12.75">
      <c r="A183" s="4">
        <v>12420</v>
      </c>
      <c r="B183" s="5" t="s">
        <v>384</v>
      </c>
      <c r="C183" s="6">
        <v>1757</v>
      </c>
      <c r="D183" s="6">
        <v>15254</v>
      </c>
      <c r="E183" s="16" t="s">
        <v>385</v>
      </c>
      <c r="F183" s="6">
        <v>15375</v>
      </c>
      <c r="G183" s="7"/>
      <c r="H183" s="7">
        <v>1</v>
      </c>
      <c r="I183" s="7"/>
      <c r="J183" s="7">
        <v>1</v>
      </c>
      <c r="K183" s="7"/>
      <c r="L183" s="9">
        <f>(F183-D183)/30.42</f>
        <v>3.9776462853385928</v>
      </c>
      <c r="M183" s="9">
        <f>(F183-C183)/365</f>
        <v>37.30958904109589</v>
      </c>
    </row>
    <row r="184" spans="1:13" ht="12.75">
      <c r="A184" s="4">
        <v>12149</v>
      </c>
      <c r="B184" s="5" t="s">
        <v>386</v>
      </c>
      <c r="C184" s="6">
        <v>1592</v>
      </c>
      <c r="D184" s="6">
        <v>15254</v>
      </c>
      <c r="E184" s="7" t="s">
        <v>387</v>
      </c>
      <c r="F184" s="6">
        <v>15375</v>
      </c>
      <c r="G184" s="7"/>
      <c r="H184" s="7">
        <v>1</v>
      </c>
      <c r="I184" s="7"/>
      <c r="J184" s="7">
        <v>1</v>
      </c>
      <c r="K184" s="7"/>
      <c r="L184" s="9">
        <f>(F184-D184)/30.42</f>
        <v>3.9776462853385928</v>
      </c>
      <c r="M184" s="9">
        <f>(F184-C184)/365</f>
        <v>37.76164383561644</v>
      </c>
    </row>
    <row r="185" spans="1:13" ht="12.75">
      <c r="A185" s="4">
        <v>12166</v>
      </c>
      <c r="B185" s="5" t="s">
        <v>388</v>
      </c>
      <c r="C185" s="6">
        <v>2738</v>
      </c>
      <c r="D185" s="6">
        <v>15273</v>
      </c>
      <c r="E185" s="7" t="s">
        <v>389</v>
      </c>
      <c r="F185" s="6">
        <v>15376</v>
      </c>
      <c r="G185" s="7"/>
      <c r="H185" s="7">
        <v>1</v>
      </c>
      <c r="I185" s="7"/>
      <c r="J185" s="7">
        <v>1</v>
      </c>
      <c r="K185" s="7"/>
      <c r="L185" s="9">
        <f>(F185-D185)/30.42</f>
        <v>3.385930309007232</v>
      </c>
      <c r="M185" s="9">
        <f>(F185-C185)/365</f>
        <v>34.62465753424657</v>
      </c>
    </row>
    <row r="186" spans="1:13" ht="12.75">
      <c r="A186" s="4">
        <v>12365</v>
      </c>
      <c r="B186" s="5" t="s">
        <v>390</v>
      </c>
      <c r="C186" s="6">
        <v>1421</v>
      </c>
      <c r="D186" s="6">
        <v>15252</v>
      </c>
      <c r="E186" s="7" t="s">
        <v>391</v>
      </c>
      <c r="F186" s="6">
        <v>15376</v>
      </c>
      <c r="G186" s="7"/>
      <c r="H186" s="7">
        <v>1</v>
      </c>
      <c r="I186" s="7"/>
      <c r="J186" s="7">
        <v>1</v>
      </c>
      <c r="K186" s="7"/>
      <c r="L186" s="9">
        <f>(F186-D186)/30.42</f>
        <v>4.076265614727153</v>
      </c>
      <c r="M186" s="9">
        <f>(F186-C186)/365</f>
        <v>38.23287671232877</v>
      </c>
    </row>
    <row r="187" spans="1:13" ht="12.75">
      <c r="A187" s="4">
        <v>12684</v>
      </c>
      <c r="B187" s="5" t="s">
        <v>392</v>
      </c>
      <c r="C187" s="6">
        <v>992</v>
      </c>
      <c r="D187" s="6">
        <v>15251</v>
      </c>
      <c r="E187" s="7" t="s">
        <v>393</v>
      </c>
      <c r="F187" s="6">
        <v>15376</v>
      </c>
      <c r="G187" s="7"/>
      <c r="H187" s="7"/>
      <c r="I187" s="7">
        <v>1</v>
      </c>
      <c r="J187" s="7"/>
      <c r="K187" s="7" t="s">
        <v>255</v>
      </c>
      <c r="L187" s="9">
        <f>(F187-D187)/30.42</f>
        <v>4.10913872452334</v>
      </c>
      <c r="M187" s="9">
        <f>(F187-C187)/365</f>
        <v>39.40821917808219</v>
      </c>
    </row>
    <row r="188" spans="1:13" ht="12.75">
      <c r="A188" s="4">
        <v>13690</v>
      </c>
      <c r="B188" s="5" t="s">
        <v>394</v>
      </c>
      <c r="C188" s="6">
        <v>86</v>
      </c>
      <c r="D188" s="6">
        <v>15264</v>
      </c>
      <c r="E188" s="7" t="s">
        <v>395</v>
      </c>
      <c r="F188" s="6">
        <v>15376</v>
      </c>
      <c r="G188" s="7">
        <v>1</v>
      </c>
      <c r="H188" s="7"/>
      <c r="I188" s="7"/>
      <c r="J188" s="7">
        <v>1</v>
      </c>
      <c r="K188" s="7"/>
      <c r="L188" s="9">
        <f>(F188-D188)/30.42</f>
        <v>3.6817882971729126</v>
      </c>
      <c r="M188" s="9">
        <f>(F188-C188)/365</f>
        <v>41.89041095890411</v>
      </c>
    </row>
    <row r="189" spans="1:13" ht="12.75">
      <c r="A189" s="4">
        <v>12500</v>
      </c>
      <c r="B189" s="5" t="s">
        <v>396</v>
      </c>
      <c r="C189" s="6">
        <v>7505</v>
      </c>
      <c r="D189" s="6">
        <v>15259</v>
      </c>
      <c r="E189" s="7" t="s">
        <v>397</v>
      </c>
      <c r="F189" s="6">
        <v>15377</v>
      </c>
      <c r="G189" s="7"/>
      <c r="H189" s="7"/>
      <c r="I189" s="7">
        <v>1</v>
      </c>
      <c r="J189" s="7"/>
      <c r="K189" s="7" t="s">
        <v>264</v>
      </c>
      <c r="L189" s="9">
        <f>(F189-D189)/30.42</f>
        <v>3.8790269559500326</v>
      </c>
      <c r="M189" s="9">
        <f>(F189-C189)/365</f>
        <v>21.567123287671233</v>
      </c>
    </row>
    <row r="190" spans="1:13" ht="12.75">
      <c r="A190" s="4">
        <v>13070</v>
      </c>
      <c r="B190" s="5" t="s">
        <v>398</v>
      </c>
      <c r="C190" s="6">
        <v>2765</v>
      </c>
      <c r="D190" s="6">
        <v>15251</v>
      </c>
      <c r="E190" s="7" t="s">
        <v>399</v>
      </c>
      <c r="F190" s="6">
        <v>15377</v>
      </c>
      <c r="G190" s="7"/>
      <c r="H190" s="7"/>
      <c r="I190" s="7"/>
      <c r="J190" s="7">
        <v>1</v>
      </c>
      <c r="K190" s="7" t="s">
        <v>264</v>
      </c>
      <c r="L190" s="9">
        <f>(F190-D190)/30.42</f>
        <v>4.1420118343195265</v>
      </c>
      <c r="M190" s="9">
        <f>(F190-C190)/365</f>
        <v>34.553424657534244</v>
      </c>
    </row>
    <row r="191" spans="1:13" ht="12.75">
      <c r="A191" s="4">
        <v>13378</v>
      </c>
      <c r="B191" s="5" t="s">
        <v>400</v>
      </c>
      <c r="C191" s="6">
        <v>1643</v>
      </c>
      <c r="D191" s="6">
        <v>15191</v>
      </c>
      <c r="E191" s="7" t="s">
        <v>401</v>
      </c>
      <c r="F191" s="6">
        <v>15378</v>
      </c>
      <c r="G191" s="7"/>
      <c r="H191" s="7"/>
      <c r="I191" s="7"/>
      <c r="J191" s="7">
        <v>1</v>
      </c>
      <c r="K191" s="7" t="s">
        <v>255</v>
      </c>
      <c r="L191" s="9">
        <f>(F191-D191)/30.42</f>
        <v>6.147271531886916</v>
      </c>
      <c r="M191" s="9">
        <f>(F191-C191)/365</f>
        <v>37.63013698630137</v>
      </c>
    </row>
    <row r="192" spans="1:13" ht="12.75">
      <c r="A192" s="4">
        <v>11919</v>
      </c>
      <c r="B192" s="5" t="s">
        <v>402</v>
      </c>
      <c r="C192" s="6">
        <v>5980</v>
      </c>
      <c r="D192" s="6">
        <v>15261</v>
      </c>
      <c r="E192" s="7" t="s">
        <v>403</v>
      </c>
      <c r="F192" s="6">
        <v>15380</v>
      </c>
      <c r="G192" s="7">
        <v>1</v>
      </c>
      <c r="H192" s="7"/>
      <c r="I192" s="7"/>
      <c r="J192" s="7">
        <v>1</v>
      </c>
      <c r="K192" s="7"/>
      <c r="L192" s="9">
        <f>(F192-D192)/30.42</f>
        <v>3.9119000657462193</v>
      </c>
      <c r="M192" s="9">
        <f>(F192-C192)/365</f>
        <v>25.753424657534246</v>
      </c>
    </row>
    <row r="193" spans="1:13" ht="12.75">
      <c r="A193" s="4">
        <v>13374</v>
      </c>
      <c r="B193" s="5" t="s">
        <v>404</v>
      </c>
      <c r="C193" s="6">
        <v>5737</v>
      </c>
      <c r="D193" s="6">
        <v>15255</v>
      </c>
      <c r="E193" s="7" t="s">
        <v>405</v>
      </c>
      <c r="F193" s="6">
        <v>15380</v>
      </c>
      <c r="G193" s="7">
        <v>1</v>
      </c>
      <c r="H193" s="7"/>
      <c r="I193" s="7"/>
      <c r="J193" s="7">
        <v>1</v>
      </c>
      <c r="K193" s="7"/>
      <c r="L193" s="9">
        <f>(F193-D193)/30.42</f>
        <v>4.10913872452334</v>
      </c>
      <c r="M193" s="9">
        <f>(F193-C193)/365</f>
        <v>26.41917808219178</v>
      </c>
    </row>
    <row r="194" spans="1:13" ht="12.75">
      <c r="A194" s="4">
        <v>11864</v>
      </c>
      <c r="B194" s="5" t="s">
        <v>406</v>
      </c>
      <c r="C194" s="6">
        <v>1414</v>
      </c>
      <c r="D194" s="6">
        <v>15265</v>
      </c>
      <c r="E194" s="7" t="s">
        <v>407</v>
      </c>
      <c r="F194" s="6">
        <v>15380</v>
      </c>
      <c r="G194" s="7"/>
      <c r="H194" s="7">
        <v>1</v>
      </c>
      <c r="I194" s="7"/>
      <c r="J194" s="7">
        <v>1</v>
      </c>
      <c r="K194" s="7"/>
      <c r="L194" s="9">
        <f>(F194-D194)/30.42</f>
        <v>3.7804076265614723</v>
      </c>
      <c r="M194" s="9">
        <f>(F194-C194)/365</f>
        <v>38.26301369863014</v>
      </c>
    </row>
    <row r="195" spans="1:13" ht="12.75">
      <c r="A195" s="4">
        <v>13448</v>
      </c>
      <c r="B195" s="5" t="s">
        <v>408</v>
      </c>
      <c r="C195" s="6">
        <v>3764</v>
      </c>
      <c r="D195" s="6">
        <v>15271</v>
      </c>
      <c r="E195" s="7" t="s">
        <v>409</v>
      </c>
      <c r="F195" s="6">
        <v>15381</v>
      </c>
      <c r="G195" s="7">
        <v>1</v>
      </c>
      <c r="H195" s="7"/>
      <c r="I195" s="7"/>
      <c r="J195" s="7">
        <v>1</v>
      </c>
      <c r="L195" s="9">
        <f>(F195-D195)/30.42</f>
        <v>3.616042077580539</v>
      </c>
      <c r="M195" s="9">
        <f>(F195-C195)/365</f>
        <v>31.827397260273973</v>
      </c>
    </row>
    <row r="196" spans="1:13" ht="12.75">
      <c r="A196" s="4">
        <v>11204</v>
      </c>
      <c r="B196" s="5" t="s">
        <v>410</v>
      </c>
      <c r="C196" s="6">
        <v>1910</v>
      </c>
      <c r="D196" s="6">
        <v>15253</v>
      </c>
      <c r="E196" s="7" t="s">
        <v>411</v>
      </c>
      <c r="F196" s="6">
        <v>15381</v>
      </c>
      <c r="G196" s="7">
        <v>1</v>
      </c>
      <c r="H196" s="7"/>
      <c r="I196" s="7"/>
      <c r="J196" s="7">
        <v>1</v>
      </c>
      <c r="K196" s="7"/>
      <c r="L196" s="9">
        <f>(F196-D196)/30.42</f>
        <v>4.2077580539119</v>
      </c>
      <c r="M196" s="9">
        <f>(F196-C196)/365</f>
        <v>36.90684931506849</v>
      </c>
    </row>
    <row r="197" spans="1:13" ht="12.75">
      <c r="A197" s="4">
        <v>13271</v>
      </c>
      <c r="B197" s="5" t="s">
        <v>412</v>
      </c>
      <c r="C197" s="6">
        <v>4750</v>
      </c>
      <c r="D197" s="6">
        <v>15277</v>
      </c>
      <c r="E197" s="7" t="s">
        <v>413</v>
      </c>
      <c r="F197" s="6">
        <v>15382</v>
      </c>
      <c r="G197" s="7">
        <v>1</v>
      </c>
      <c r="H197" s="7"/>
      <c r="I197" s="7"/>
      <c r="J197" s="7">
        <v>1</v>
      </c>
      <c r="K197" s="7"/>
      <c r="L197" s="9">
        <f>(F197-D197)/30.42</f>
        <v>3.4516765285996054</v>
      </c>
      <c r="M197" s="9">
        <f>(F197-C197)/365</f>
        <v>29.12876712328767</v>
      </c>
    </row>
    <row r="198" spans="1:13" ht="12.75">
      <c r="A198" s="4">
        <v>12983</v>
      </c>
      <c r="B198" s="5" t="s">
        <v>414</v>
      </c>
      <c r="C198" s="6">
        <v>3172</v>
      </c>
      <c r="D198" s="6">
        <v>15255</v>
      </c>
      <c r="E198" s="7" t="s">
        <v>415</v>
      </c>
      <c r="F198" s="6">
        <v>15382</v>
      </c>
      <c r="G198" s="7"/>
      <c r="H198" s="7">
        <v>1</v>
      </c>
      <c r="I198" s="7"/>
      <c r="J198" s="7">
        <v>1</v>
      </c>
      <c r="K198" s="7"/>
      <c r="L198" s="9">
        <f>(F198-D198)/30.42</f>
        <v>4.174884944115713</v>
      </c>
      <c r="M198" s="9">
        <f>(F198-C198)/365</f>
        <v>33.45205479452055</v>
      </c>
    </row>
    <row r="199" spans="1:13" ht="12.75">
      <c r="A199" s="4">
        <v>12030</v>
      </c>
      <c r="B199" s="5" t="s">
        <v>416</v>
      </c>
      <c r="C199" s="6">
        <v>3032</v>
      </c>
      <c r="D199" s="6">
        <v>15257</v>
      </c>
      <c r="E199" s="7" t="s">
        <v>417</v>
      </c>
      <c r="F199" s="6">
        <v>15382</v>
      </c>
      <c r="G199" s="7">
        <v>1</v>
      </c>
      <c r="H199" s="7"/>
      <c r="I199" s="7"/>
      <c r="J199" s="7">
        <v>1</v>
      </c>
      <c r="K199" s="7"/>
      <c r="L199" s="9">
        <f>(F199-D199)/30.42</f>
        <v>4.10913872452334</v>
      </c>
      <c r="M199" s="9">
        <f>(F199-C199)/365</f>
        <v>33.83561643835616</v>
      </c>
    </row>
    <row r="200" spans="1:13" ht="12.75">
      <c r="A200" s="4">
        <v>12981</v>
      </c>
      <c r="B200" s="5" t="s">
        <v>418</v>
      </c>
      <c r="C200" s="6">
        <v>2553</v>
      </c>
      <c r="D200" s="6">
        <v>15266</v>
      </c>
      <c r="E200" s="7" t="s">
        <v>419</v>
      </c>
      <c r="F200" s="6">
        <v>15382</v>
      </c>
      <c r="G200" s="7"/>
      <c r="H200" s="7">
        <v>1</v>
      </c>
      <c r="I200" s="7"/>
      <c r="J200" s="7">
        <v>1</v>
      </c>
      <c r="K200" s="7"/>
      <c r="L200" s="9">
        <f>(F200-D200)/30.42</f>
        <v>3.813280736357659</v>
      </c>
      <c r="M200" s="9">
        <f>(F200-C200)/365</f>
        <v>35.14794520547945</v>
      </c>
    </row>
    <row r="201" spans="1:13" ht="12.75">
      <c r="A201" s="4">
        <v>13189</v>
      </c>
      <c r="B201" s="5" t="s">
        <v>420</v>
      </c>
      <c r="C201" s="6">
        <v>1690</v>
      </c>
      <c r="D201" s="6">
        <v>15258</v>
      </c>
      <c r="E201" s="7" t="s">
        <v>421</v>
      </c>
      <c r="F201" s="6">
        <v>15382</v>
      </c>
      <c r="G201" s="7"/>
      <c r="H201" s="7">
        <v>1</v>
      </c>
      <c r="I201" s="7"/>
      <c r="J201" s="7">
        <v>1</v>
      </c>
      <c r="L201" s="9">
        <f>(F201-D201)/30.42</f>
        <v>4.076265614727153</v>
      </c>
      <c r="M201" s="9">
        <f>(F201-C201)/365</f>
        <v>37.512328767123286</v>
      </c>
    </row>
    <row r="202" spans="1:13" ht="12.75">
      <c r="A202" s="4">
        <v>12334</v>
      </c>
      <c r="B202" s="5" t="s">
        <v>422</v>
      </c>
      <c r="C202" s="6">
        <v>5175</v>
      </c>
      <c r="D202" s="6">
        <v>15237</v>
      </c>
      <c r="E202" s="7" t="s">
        <v>423</v>
      </c>
      <c r="F202" s="6">
        <v>15383</v>
      </c>
      <c r="G202" s="7"/>
      <c r="H202" s="7"/>
      <c r="I202" s="7">
        <v>1</v>
      </c>
      <c r="J202" s="7">
        <v>1</v>
      </c>
      <c r="L202" s="9">
        <f>(F202-D202)/30.42</f>
        <v>4.79947403024326</v>
      </c>
      <c r="M202" s="9">
        <f>(F202-C202)/365</f>
        <v>27.96712328767123</v>
      </c>
    </row>
    <row r="203" spans="1:13" ht="12.75">
      <c r="A203" s="4">
        <v>13242</v>
      </c>
      <c r="B203" s="5" t="s">
        <v>424</v>
      </c>
      <c r="C203" s="6">
        <v>3983</v>
      </c>
      <c r="D203" s="6">
        <v>15251</v>
      </c>
      <c r="E203" s="7" t="s">
        <v>425</v>
      </c>
      <c r="F203" s="6">
        <v>15383</v>
      </c>
      <c r="G203" s="7">
        <v>1</v>
      </c>
      <c r="H203" s="7"/>
      <c r="I203" s="7"/>
      <c r="J203" s="7">
        <v>1</v>
      </c>
      <c r="K203" s="7"/>
      <c r="L203" s="9">
        <f>(F203-D203)/30.42</f>
        <v>4.339250493096647</v>
      </c>
      <c r="M203" s="9">
        <f>(F203-C203)/365</f>
        <v>31.232876712328768</v>
      </c>
    </row>
    <row r="204" spans="1:13" ht="12.75">
      <c r="A204" s="4">
        <v>12839</v>
      </c>
      <c r="B204" s="5" t="s">
        <v>426</v>
      </c>
      <c r="C204" s="6">
        <v>3885</v>
      </c>
      <c r="D204" s="6">
        <v>15251</v>
      </c>
      <c r="E204" s="7" t="s">
        <v>427</v>
      </c>
      <c r="F204" s="6">
        <v>15383</v>
      </c>
      <c r="G204" s="7"/>
      <c r="H204" s="7">
        <v>1</v>
      </c>
      <c r="I204" s="7"/>
      <c r="J204" s="7">
        <v>1</v>
      </c>
      <c r="K204" s="7"/>
      <c r="L204" s="9">
        <f>(F204-D204)/30.42</f>
        <v>4.339250493096647</v>
      </c>
      <c r="M204" s="9">
        <f>(F204-C204)/365</f>
        <v>31.5013698630137</v>
      </c>
    </row>
    <row r="205" spans="1:13" ht="12.75">
      <c r="A205" s="4">
        <v>12258</v>
      </c>
      <c r="B205" s="5" t="s">
        <v>428</v>
      </c>
      <c r="C205" s="6">
        <v>2049</v>
      </c>
      <c r="D205" s="6">
        <v>15266</v>
      </c>
      <c r="E205" s="7" t="s">
        <v>429</v>
      </c>
      <c r="F205" s="6">
        <v>15383</v>
      </c>
      <c r="G205" s="7"/>
      <c r="H205" s="7">
        <v>1</v>
      </c>
      <c r="I205" s="7"/>
      <c r="J205" s="7">
        <v>1</v>
      </c>
      <c r="K205" s="7"/>
      <c r="L205" s="9">
        <f>(F205-D205)/30.42</f>
        <v>3.846153846153846</v>
      </c>
      <c r="M205" s="9">
        <f>(F205-C205)/365</f>
        <v>36.53150684931507</v>
      </c>
    </row>
    <row r="206" spans="1:13" ht="12.75">
      <c r="A206" s="4">
        <v>12862</v>
      </c>
      <c r="B206" s="5" t="s">
        <v>430</v>
      </c>
      <c r="C206" s="6">
        <v>1690</v>
      </c>
      <c r="D206" s="6">
        <v>15251</v>
      </c>
      <c r="E206" s="7" t="s">
        <v>431</v>
      </c>
      <c r="F206" s="6">
        <v>15383</v>
      </c>
      <c r="G206" s="7"/>
      <c r="H206" s="7">
        <v>1</v>
      </c>
      <c r="I206" s="7"/>
      <c r="J206" s="7">
        <v>1</v>
      </c>
      <c r="K206" s="7"/>
      <c r="L206" s="9">
        <f>(F206-D206)/30.42</f>
        <v>4.339250493096647</v>
      </c>
      <c r="M206" s="9">
        <f>(F206-C206)/365</f>
        <v>37.515068493150686</v>
      </c>
    </row>
    <row r="207" spans="1:13" ht="12.75">
      <c r="A207" s="4">
        <v>12318</v>
      </c>
      <c r="B207" s="5" t="s">
        <v>432</v>
      </c>
      <c r="C207" s="6">
        <v>6538</v>
      </c>
      <c r="D207" s="6">
        <v>15254</v>
      </c>
      <c r="E207" s="7" t="s">
        <v>433</v>
      </c>
      <c r="F207" s="6">
        <v>15384</v>
      </c>
      <c r="G207" s="7"/>
      <c r="H207" s="7">
        <v>1</v>
      </c>
      <c r="I207" s="7"/>
      <c r="J207" s="7">
        <v>1</v>
      </c>
      <c r="K207" s="7"/>
      <c r="L207" s="9">
        <f>(F207-D207)/30.42</f>
        <v>4.273504273504273</v>
      </c>
      <c r="M207" s="9">
        <f>(F207-C207)/365</f>
        <v>24.235616438356164</v>
      </c>
    </row>
    <row r="208" spans="1:13" ht="12.75">
      <c r="A208" s="4">
        <v>4688</v>
      </c>
      <c r="B208" s="5" t="s">
        <v>434</v>
      </c>
      <c r="C208" s="6">
        <v>6418</v>
      </c>
      <c r="D208" s="6">
        <v>15193</v>
      </c>
      <c r="E208" s="7" t="s">
        <v>435</v>
      </c>
      <c r="F208" s="6">
        <v>15384</v>
      </c>
      <c r="G208" s="7"/>
      <c r="H208" s="7"/>
      <c r="I208" s="7">
        <v>1</v>
      </c>
      <c r="J208" s="7">
        <v>1</v>
      </c>
      <c r="K208" s="7"/>
      <c r="L208" s="9">
        <f>(F208-D208)/30.42</f>
        <v>6.278763971071663</v>
      </c>
      <c r="M208" s="9">
        <f>(F208-C208)/365</f>
        <v>24.564383561643837</v>
      </c>
    </row>
    <row r="209" spans="1:13" ht="12.75">
      <c r="A209" s="4">
        <v>13694</v>
      </c>
      <c r="B209" s="5" t="s">
        <v>436</v>
      </c>
      <c r="C209" s="6">
        <v>4519</v>
      </c>
      <c r="D209" s="6">
        <v>15251</v>
      </c>
      <c r="E209" s="7" t="s">
        <v>437</v>
      </c>
      <c r="F209" s="6">
        <v>15385</v>
      </c>
      <c r="G209" s="7"/>
      <c r="H209" s="7">
        <v>1</v>
      </c>
      <c r="I209" s="7"/>
      <c r="J209" s="7">
        <v>1</v>
      </c>
      <c r="K209" s="7"/>
      <c r="L209" s="9">
        <f>(F209-D209)/30.42</f>
        <v>4.40499671268902</v>
      </c>
      <c r="M209" s="9">
        <f>(F209-C209)/365</f>
        <v>29.76986301369863</v>
      </c>
    </row>
    <row r="210" spans="1:13" ht="12.75">
      <c r="A210" s="4">
        <v>12824</v>
      </c>
      <c r="B210" s="5" t="s">
        <v>438</v>
      </c>
      <c r="C210" s="6">
        <v>3242</v>
      </c>
      <c r="D210" s="6">
        <v>15253</v>
      </c>
      <c r="E210" s="7" t="s">
        <v>439</v>
      </c>
      <c r="F210" s="6">
        <v>15385</v>
      </c>
      <c r="G210" s="7"/>
      <c r="H210" s="7">
        <v>1</v>
      </c>
      <c r="I210" s="7"/>
      <c r="J210" s="7">
        <v>1</v>
      </c>
      <c r="K210" s="7"/>
      <c r="L210" s="9">
        <f>(F210-D210)/30.42</f>
        <v>4.339250493096647</v>
      </c>
      <c r="M210" s="9">
        <f>(F210-C210)/365</f>
        <v>33.26849315068493</v>
      </c>
    </row>
    <row r="211" spans="1:13" ht="12.75">
      <c r="A211" s="4">
        <v>12757</v>
      </c>
      <c r="B211" s="5" t="s">
        <v>440</v>
      </c>
      <c r="C211" s="6">
        <v>2452</v>
      </c>
      <c r="D211" s="6">
        <v>15250</v>
      </c>
      <c r="E211" s="7" t="s">
        <v>441</v>
      </c>
      <c r="F211" s="6">
        <v>15385</v>
      </c>
      <c r="G211" s="7"/>
      <c r="H211" s="7">
        <v>1</v>
      </c>
      <c r="I211" s="7"/>
      <c r="J211" s="7">
        <v>1</v>
      </c>
      <c r="L211" s="9">
        <f>(F211-D211)/30.42</f>
        <v>4.437869822485207</v>
      </c>
      <c r="M211" s="9">
        <f>(F211-C211)/365</f>
        <v>35.43287671232877</v>
      </c>
    </row>
    <row r="212" spans="1:13" ht="12.75">
      <c r="A212" s="4">
        <v>13013</v>
      </c>
      <c r="B212" s="5" t="s">
        <v>442</v>
      </c>
      <c r="C212" s="6">
        <v>8211</v>
      </c>
      <c r="D212" s="6">
        <v>15255</v>
      </c>
      <c r="E212" s="7" t="s">
        <v>443</v>
      </c>
      <c r="F212" s="6">
        <v>15387</v>
      </c>
      <c r="G212" s="7"/>
      <c r="H212" s="7">
        <v>1</v>
      </c>
      <c r="I212" s="7"/>
      <c r="J212" s="7">
        <v>1</v>
      </c>
      <c r="K212" s="7"/>
      <c r="L212" s="9">
        <f>(F212-D212)/30.42</f>
        <v>4.339250493096647</v>
      </c>
      <c r="M212" s="9">
        <f>(F212-C212)/365</f>
        <v>19.660273972602738</v>
      </c>
    </row>
    <row r="213" spans="1:13" ht="12.75">
      <c r="A213" s="4">
        <v>11893</v>
      </c>
      <c r="B213" s="5" t="s">
        <v>444</v>
      </c>
      <c r="C213" s="6">
        <v>3456</v>
      </c>
      <c r="D213" s="6">
        <v>15220</v>
      </c>
      <c r="E213" s="7" t="s">
        <v>445</v>
      </c>
      <c r="F213" s="6">
        <v>15387</v>
      </c>
      <c r="G213" s="7"/>
      <c r="H213" s="7">
        <v>1</v>
      </c>
      <c r="I213" s="7"/>
      <c r="J213" s="7">
        <v>1</v>
      </c>
      <c r="L213" s="9">
        <f>(F213-D213)/30.42</f>
        <v>5.489809335963182</v>
      </c>
      <c r="M213" s="9">
        <f>(F213-C213)/365</f>
        <v>32.68767123287671</v>
      </c>
    </row>
    <row r="214" spans="1:13" ht="12.75">
      <c r="A214" s="4">
        <v>7635</v>
      </c>
      <c r="B214" s="5" t="s">
        <v>446</v>
      </c>
      <c r="C214" s="6">
        <v>4199</v>
      </c>
      <c r="D214" s="6">
        <v>15205</v>
      </c>
      <c r="E214" s="7" t="s">
        <v>447</v>
      </c>
      <c r="F214" s="6">
        <v>15388</v>
      </c>
      <c r="G214" s="7"/>
      <c r="H214" s="7"/>
      <c r="I214" s="7">
        <v>1</v>
      </c>
      <c r="J214" s="7">
        <v>1</v>
      </c>
      <c r="K214" s="7"/>
      <c r="L214" s="9">
        <f>(F214-D214)/30.42</f>
        <v>6.01577909270217</v>
      </c>
      <c r="M214" s="9">
        <f>(F214-C214)/365</f>
        <v>30.654794520547945</v>
      </c>
    </row>
    <row r="215" spans="1:13" ht="12.75">
      <c r="A215" s="4">
        <v>12609</v>
      </c>
      <c r="B215" s="5" t="s">
        <v>448</v>
      </c>
      <c r="C215" s="6">
        <v>1660</v>
      </c>
      <c r="D215" s="6">
        <v>15251</v>
      </c>
      <c r="E215" s="7" t="s">
        <v>449</v>
      </c>
      <c r="F215" s="6">
        <v>15388</v>
      </c>
      <c r="G215" s="7">
        <v>1</v>
      </c>
      <c r="H215" s="7"/>
      <c r="I215" s="7"/>
      <c r="J215" s="7">
        <v>1</v>
      </c>
      <c r="K215" s="7"/>
      <c r="L215" s="9">
        <f>(F215-D215)/30.42</f>
        <v>4.503616042077581</v>
      </c>
      <c r="M215" s="9">
        <f>(F215-C215)/365</f>
        <v>37.61095890410959</v>
      </c>
    </row>
    <row r="216" spans="1:13" ht="12.75">
      <c r="A216" s="4">
        <v>12373</v>
      </c>
      <c r="B216" s="5" t="s">
        <v>450</v>
      </c>
      <c r="C216" s="6">
        <v>1049</v>
      </c>
      <c r="D216" s="6">
        <v>15255</v>
      </c>
      <c r="E216" s="7" t="s">
        <v>451</v>
      </c>
      <c r="F216" s="6">
        <v>15389</v>
      </c>
      <c r="G216" s="7">
        <v>1</v>
      </c>
      <c r="H216" s="7"/>
      <c r="I216" s="7"/>
      <c r="J216" s="7">
        <v>1</v>
      </c>
      <c r="K216" s="7"/>
      <c r="L216" s="9">
        <f>(F216-D216)/30.42</f>
        <v>4.40499671268902</v>
      </c>
      <c r="M216" s="9">
        <f>(F216-C216)/365</f>
        <v>39.28767123287671</v>
      </c>
    </row>
    <row r="217" spans="1:13" ht="12.75">
      <c r="A217" s="4">
        <v>13462</v>
      </c>
      <c r="B217" s="5" t="s">
        <v>452</v>
      </c>
      <c r="C217" s="6">
        <v>6921</v>
      </c>
      <c r="D217" s="6">
        <v>15261</v>
      </c>
      <c r="E217" s="7" t="s">
        <v>453</v>
      </c>
      <c r="F217" s="6">
        <v>15390</v>
      </c>
      <c r="G217" s="7"/>
      <c r="H217" s="7"/>
      <c r="I217" s="7">
        <v>1</v>
      </c>
      <c r="J217" s="7"/>
      <c r="K217" s="7" t="s">
        <v>255</v>
      </c>
      <c r="L217" s="9">
        <f>(F217-D217)/30.42</f>
        <v>4.240631163708087</v>
      </c>
      <c r="M217" s="9">
        <f>(F217-C217)/365</f>
        <v>23.202739726027396</v>
      </c>
    </row>
    <row r="218" spans="1:13" ht="12.75">
      <c r="A218" s="4">
        <v>12097</v>
      </c>
      <c r="B218" s="5" t="s">
        <v>454</v>
      </c>
      <c r="C218" s="6">
        <v>5346</v>
      </c>
      <c r="D218" s="6">
        <v>15252</v>
      </c>
      <c r="E218" s="7" t="s">
        <v>455</v>
      </c>
      <c r="F218" s="6">
        <v>15390</v>
      </c>
      <c r="G218" s="7"/>
      <c r="H218" s="7"/>
      <c r="I218" s="7">
        <v>1</v>
      </c>
      <c r="J218" s="7">
        <v>1</v>
      </c>
      <c r="K218" s="7"/>
      <c r="L218" s="9">
        <f>(F218-D218)/30.42</f>
        <v>4.536489151873767</v>
      </c>
      <c r="M218" s="9">
        <f>(F218-C218)/365</f>
        <v>27.517808219178082</v>
      </c>
    </row>
    <row r="219" spans="1:13" ht="12.75">
      <c r="A219" s="4">
        <v>12306</v>
      </c>
      <c r="B219" s="5" t="s">
        <v>456</v>
      </c>
      <c r="C219" s="6">
        <v>4061</v>
      </c>
      <c r="D219" s="6">
        <v>15256</v>
      </c>
      <c r="E219" s="7" t="s">
        <v>457</v>
      </c>
      <c r="F219" s="6">
        <v>15390</v>
      </c>
      <c r="G219" s="7">
        <v>1</v>
      </c>
      <c r="H219" s="7"/>
      <c r="I219" s="7"/>
      <c r="J219" s="7">
        <v>1</v>
      </c>
      <c r="K219" s="7"/>
      <c r="L219" s="9">
        <f>(F219-D219)/30.42</f>
        <v>4.40499671268902</v>
      </c>
      <c r="M219" s="9">
        <f>(F219-C219)/365</f>
        <v>31.03835616438356</v>
      </c>
    </row>
    <row r="220" spans="1:13" ht="12.75">
      <c r="A220" s="4">
        <v>12567</v>
      </c>
      <c r="B220" s="5" t="s">
        <v>458</v>
      </c>
      <c r="C220" s="6">
        <v>1203</v>
      </c>
      <c r="D220" s="6">
        <v>15242</v>
      </c>
      <c r="E220" s="7" t="s">
        <v>459</v>
      </c>
      <c r="F220" s="6">
        <v>15390</v>
      </c>
      <c r="G220" s="7"/>
      <c r="H220" s="7"/>
      <c r="I220" s="7">
        <v>1</v>
      </c>
      <c r="J220" s="7">
        <v>1</v>
      </c>
      <c r="L220" s="9">
        <f>(F220-D220)/30.42</f>
        <v>4.865220249835634</v>
      </c>
      <c r="M220" s="9">
        <f>(F220-C220)/365</f>
        <v>38.868493150684934</v>
      </c>
    </row>
    <row r="221" spans="1:13" ht="12.75">
      <c r="A221" s="4">
        <v>13084</v>
      </c>
      <c r="B221" s="5" t="s">
        <v>460</v>
      </c>
      <c r="C221" s="6">
        <v>1801</v>
      </c>
      <c r="D221" s="6">
        <v>15236</v>
      </c>
      <c r="E221" s="7" t="s">
        <v>461</v>
      </c>
      <c r="F221" s="6">
        <v>15391</v>
      </c>
      <c r="G221" s="7"/>
      <c r="H221" s="7"/>
      <c r="I221" s="7">
        <v>1</v>
      </c>
      <c r="J221" s="7">
        <v>1</v>
      </c>
      <c r="L221" s="9">
        <f>(F221-D221)/30.42</f>
        <v>5.095332018408941</v>
      </c>
      <c r="M221" s="9">
        <f>(F221-C221)/365</f>
        <v>37.23287671232877</v>
      </c>
    </row>
    <row r="222" spans="1:13" ht="12.75">
      <c r="A222" s="4">
        <v>12263</v>
      </c>
      <c r="B222" s="5" t="s">
        <v>462</v>
      </c>
      <c r="C222" s="6">
        <v>855</v>
      </c>
      <c r="D222" s="6">
        <v>15243</v>
      </c>
      <c r="E222" s="7" t="s">
        <v>463</v>
      </c>
      <c r="F222" s="6">
        <v>15391</v>
      </c>
      <c r="G222" s="7"/>
      <c r="H222" s="7">
        <v>1</v>
      </c>
      <c r="I222" s="7"/>
      <c r="J222" s="7">
        <v>1</v>
      </c>
      <c r="K222" s="7"/>
      <c r="L222" s="9">
        <f>(F222-D222)/30.42</f>
        <v>4.865220249835634</v>
      </c>
      <c r="M222" s="9">
        <f>(F222-C222)/365</f>
        <v>39.824657534246576</v>
      </c>
    </row>
    <row r="223" spans="1:13" ht="12.75">
      <c r="A223" s="4">
        <v>9983</v>
      </c>
      <c r="B223" s="5" t="s">
        <v>464</v>
      </c>
      <c r="C223" s="6">
        <v>5837</v>
      </c>
      <c r="D223" s="6">
        <v>15205</v>
      </c>
      <c r="E223" s="7" t="s">
        <v>465</v>
      </c>
      <c r="F223" s="6">
        <v>15392</v>
      </c>
      <c r="G223" s="7"/>
      <c r="H223" s="7"/>
      <c r="I223" s="7">
        <v>1</v>
      </c>
      <c r="J223" s="7"/>
      <c r="K223" s="7" t="s">
        <v>466</v>
      </c>
      <c r="L223" s="9">
        <f>(F223-D223)/30.42</f>
        <v>6.147271531886916</v>
      </c>
      <c r="M223" s="9">
        <f>(F223-C223)/365</f>
        <v>26.17808219178082</v>
      </c>
    </row>
    <row r="224" spans="1:13" ht="12.75">
      <c r="A224" s="4">
        <v>12422</v>
      </c>
      <c r="B224" s="5" t="s">
        <v>467</v>
      </c>
      <c r="C224" s="6">
        <v>2008</v>
      </c>
      <c r="D224" s="6">
        <v>15255</v>
      </c>
      <c r="E224" s="7" t="s">
        <v>468</v>
      </c>
      <c r="F224" s="6">
        <v>15392</v>
      </c>
      <c r="G224" s="7"/>
      <c r="H224" s="7">
        <v>1</v>
      </c>
      <c r="I224" s="7"/>
      <c r="J224" s="7">
        <v>1</v>
      </c>
      <c r="K224" s="7"/>
      <c r="L224" s="9">
        <f>(F224-D224)/30.42</f>
        <v>4.503616042077581</v>
      </c>
      <c r="M224" s="9">
        <f>(F224-C224)/365</f>
        <v>36.66849315068493</v>
      </c>
    </row>
    <row r="225" spans="1:13" ht="12.75">
      <c r="A225" s="4">
        <v>2376</v>
      </c>
      <c r="B225" s="5" t="s">
        <v>469</v>
      </c>
      <c r="C225" s="6">
        <v>7119</v>
      </c>
      <c r="D225" s="6">
        <v>15190</v>
      </c>
      <c r="E225" s="7" t="s">
        <v>470</v>
      </c>
      <c r="F225" s="6">
        <v>15394</v>
      </c>
      <c r="G225" s="7"/>
      <c r="H225" s="7">
        <v>1</v>
      </c>
      <c r="I225" s="7"/>
      <c r="J225" s="7">
        <v>1</v>
      </c>
      <c r="K225" s="7"/>
      <c r="L225" s="9">
        <f>(F225-D225)/30.42</f>
        <v>6.70611439842209</v>
      </c>
      <c r="M225" s="9">
        <f>(F225-C225)/365</f>
        <v>22.671232876712327</v>
      </c>
    </row>
    <row r="226" spans="1:13" ht="12.75">
      <c r="A226" s="4">
        <v>11968</v>
      </c>
      <c r="B226" s="5" t="s">
        <v>471</v>
      </c>
      <c r="C226" s="6">
        <v>1630</v>
      </c>
      <c r="D226" s="6">
        <v>15227</v>
      </c>
      <c r="E226" s="7" t="s">
        <v>472</v>
      </c>
      <c r="F226" s="6">
        <v>15394</v>
      </c>
      <c r="G226" s="7"/>
      <c r="H226" s="7"/>
      <c r="I226" s="7">
        <v>1</v>
      </c>
      <c r="J226" s="7"/>
      <c r="K226" s="7" t="s">
        <v>255</v>
      </c>
      <c r="L226" s="9">
        <f>(F226-D226)/30.42</f>
        <v>5.489809335963182</v>
      </c>
      <c r="M226" s="9">
        <f>(F226-C226)/365</f>
        <v>37.70958904109589</v>
      </c>
    </row>
    <row r="227" spans="1:13" ht="12.75">
      <c r="A227" s="4">
        <v>11859</v>
      </c>
      <c r="B227" s="5" t="s">
        <v>473</v>
      </c>
      <c r="C227" s="6">
        <v>1524</v>
      </c>
      <c r="D227" s="6">
        <v>15254</v>
      </c>
      <c r="E227" s="7" t="s">
        <v>474</v>
      </c>
      <c r="F227" s="6">
        <v>15394</v>
      </c>
      <c r="G227" s="7"/>
      <c r="H227" s="7"/>
      <c r="I227" s="7">
        <v>1</v>
      </c>
      <c r="J227" s="7">
        <v>1</v>
      </c>
      <c r="K227" s="7"/>
      <c r="L227" s="9">
        <f>(F227-D227)/30.42</f>
        <v>4.602235371466141</v>
      </c>
      <c r="M227" s="9">
        <f>(F227-C227)/365</f>
        <v>38</v>
      </c>
    </row>
    <row r="228" spans="1:13" ht="12.75">
      <c r="A228" s="4">
        <v>13140</v>
      </c>
      <c r="B228" s="5" t="s">
        <v>475</v>
      </c>
      <c r="C228" s="6">
        <v>787</v>
      </c>
      <c r="D228" s="6">
        <v>15257</v>
      </c>
      <c r="E228" s="7" t="s">
        <v>476</v>
      </c>
      <c r="F228" s="6">
        <v>15394</v>
      </c>
      <c r="G228" s="7"/>
      <c r="H228" s="7"/>
      <c r="I228" s="7">
        <v>1</v>
      </c>
      <c r="J228" s="7">
        <v>1</v>
      </c>
      <c r="K228" s="7"/>
      <c r="L228" s="9">
        <f>(F228-D228)/30.42</f>
        <v>4.503616042077581</v>
      </c>
      <c r="M228" s="9">
        <f>(F228-C228)/365</f>
        <v>40.01917808219178</v>
      </c>
    </row>
    <row r="229" spans="1:13" ht="12.75">
      <c r="A229" s="4">
        <v>13289</v>
      </c>
      <c r="B229" s="5" t="s">
        <v>477</v>
      </c>
      <c r="C229" s="6">
        <v>765</v>
      </c>
      <c r="D229" s="6">
        <v>15265</v>
      </c>
      <c r="E229" s="7" t="s">
        <v>478</v>
      </c>
      <c r="F229" s="6">
        <v>15394</v>
      </c>
      <c r="G229" s="7"/>
      <c r="H229" s="7"/>
      <c r="I229" s="7">
        <v>1</v>
      </c>
      <c r="J229" s="7"/>
      <c r="K229" s="7" t="s">
        <v>255</v>
      </c>
      <c r="L229" s="9">
        <f>(F229-D229)/30.42</f>
        <v>4.240631163708087</v>
      </c>
      <c r="M229" s="9">
        <f>(F229-C229)/365</f>
        <v>40.07945205479452</v>
      </c>
    </row>
    <row r="230" spans="1:13" ht="12.75">
      <c r="A230" s="4">
        <v>10088</v>
      </c>
      <c r="B230" s="5" t="s">
        <v>479</v>
      </c>
      <c r="C230" s="6">
        <v>8000</v>
      </c>
      <c r="D230" s="6">
        <v>15189</v>
      </c>
      <c r="E230" s="7" t="s">
        <v>480</v>
      </c>
      <c r="F230" s="6">
        <v>15395</v>
      </c>
      <c r="G230" s="7"/>
      <c r="H230" s="7"/>
      <c r="I230" s="7">
        <v>1</v>
      </c>
      <c r="J230" s="7"/>
      <c r="K230" s="7" t="s">
        <v>255</v>
      </c>
      <c r="L230" s="9">
        <f>(F230-D230)/30.42</f>
        <v>6.771860618014464</v>
      </c>
      <c r="M230" s="9">
        <f>(F230-C230)/365</f>
        <v>20.26027397260274</v>
      </c>
    </row>
    <row r="231" spans="1:13" ht="12.75">
      <c r="A231" s="4">
        <v>12875</v>
      </c>
      <c r="B231" s="5" t="s">
        <v>481</v>
      </c>
      <c r="C231" s="6">
        <v>1523</v>
      </c>
      <c r="D231" s="6">
        <v>15254</v>
      </c>
      <c r="E231" s="7" t="s">
        <v>482</v>
      </c>
      <c r="F231" s="6">
        <v>15396</v>
      </c>
      <c r="G231" s="7"/>
      <c r="H231" s="7"/>
      <c r="I231" s="7">
        <v>1</v>
      </c>
      <c r="J231" s="7"/>
      <c r="L231" s="9">
        <f>(F231-D231)/30.42</f>
        <v>4.667981591058514</v>
      </c>
      <c r="M231" s="9">
        <f>(F231-C231)/365</f>
        <v>38.00821917808219</v>
      </c>
    </row>
    <row r="232" spans="1:13" ht="12.75">
      <c r="A232" s="4">
        <v>10557</v>
      </c>
      <c r="B232" s="5" t="s">
        <v>483</v>
      </c>
      <c r="C232" s="6">
        <v>4949</v>
      </c>
      <c r="D232" s="6">
        <v>15205</v>
      </c>
      <c r="E232" s="7" t="s">
        <v>484</v>
      </c>
      <c r="F232" s="6">
        <v>15397</v>
      </c>
      <c r="G232" s="7"/>
      <c r="H232" s="7"/>
      <c r="I232" s="7">
        <v>1</v>
      </c>
      <c r="J232" s="7">
        <v>1</v>
      </c>
      <c r="K232" s="7"/>
      <c r="L232" s="9">
        <f>(F232-D232)/30.42</f>
        <v>6.3116370808678495</v>
      </c>
      <c r="M232" s="9">
        <f>(F232-C232)/365</f>
        <v>28.624657534246577</v>
      </c>
    </row>
    <row r="233" spans="1:13" ht="12.75">
      <c r="A233" s="4">
        <v>10585</v>
      </c>
      <c r="B233" s="5" t="s">
        <v>485</v>
      </c>
      <c r="C233" s="6">
        <v>3576</v>
      </c>
      <c r="D233" s="6">
        <v>15206</v>
      </c>
      <c r="E233" s="7" t="s">
        <v>486</v>
      </c>
      <c r="F233" s="6">
        <v>15397</v>
      </c>
      <c r="G233" s="7">
        <v>1</v>
      </c>
      <c r="H233" s="7"/>
      <c r="I233" s="7"/>
      <c r="J233" s="7">
        <v>1</v>
      </c>
      <c r="K233" s="7"/>
      <c r="L233" s="9">
        <f>(F233-D233)/30.42</f>
        <v>6.278763971071663</v>
      </c>
      <c r="M233" s="9">
        <f>(F233-C233)/365</f>
        <v>32.38630136986301</v>
      </c>
    </row>
    <row r="234" spans="1:13" ht="12.75">
      <c r="A234" s="4">
        <v>13370</v>
      </c>
      <c r="B234" s="5" t="s">
        <v>487</v>
      </c>
      <c r="C234" s="6">
        <v>4930</v>
      </c>
      <c r="D234" s="6">
        <v>15226</v>
      </c>
      <c r="E234" s="7" t="s">
        <v>488</v>
      </c>
      <c r="F234" s="6">
        <v>15398</v>
      </c>
      <c r="G234" s="7"/>
      <c r="H234" s="7"/>
      <c r="I234" s="7">
        <v>1</v>
      </c>
      <c r="J234" s="7">
        <v>1</v>
      </c>
      <c r="K234" s="7"/>
      <c r="L234" s="9">
        <f>(F234-D234)/30.42</f>
        <v>5.654174884944116</v>
      </c>
      <c r="M234" s="9">
        <f>(F234-C234)/365</f>
        <v>28.67945205479452</v>
      </c>
    </row>
    <row r="235" spans="1:13" ht="12.75">
      <c r="A235" s="4">
        <v>10376</v>
      </c>
      <c r="B235" s="5" t="s">
        <v>489</v>
      </c>
      <c r="C235" s="6">
        <v>4930</v>
      </c>
      <c r="D235" s="6">
        <v>15201</v>
      </c>
      <c r="E235" s="7" t="s">
        <v>490</v>
      </c>
      <c r="F235" s="6">
        <v>15398</v>
      </c>
      <c r="G235" s="7"/>
      <c r="H235" s="7"/>
      <c r="I235" s="7">
        <v>1</v>
      </c>
      <c r="J235" s="7">
        <v>1</v>
      </c>
      <c r="K235" s="7"/>
      <c r="L235" s="9">
        <f>(F235-D235)/30.42</f>
        <v>6.476002629848783</v>
      </c>
      <c r="M235" s="9">
        <f>(F235-C235)/365</f>
        <v>28.67945205479452</v>
      </c>
    </row>
    <row r="236" spans="1:13" ht="12.75">
      <c r="A236" s="4">
        <v>3189</v>
      </c>
      <c r="B236" s="5" t="s">
        <v>491</v>
      </c>
      <c r="C236" s="6">
        <v>5627</v>
      </c>
      <c r="D236" s="6">
        <v>15156</v>
      </c>
      <c r="E236" s="7" t="s">
        <v>492</v>
      </c>
      <c r="F236" s="6">
        <v>15399</v>
      </c>
      <c r="G236" s="7">
        <v>1</v>
      </c>
      <c r="H236" s="7"/>
      <c r="I236" s="7"/>
      <c r="J236" s="7">
        <v>1</v>
      </c>
      <c r="K236" s="7"/>
      <c r="L236" s="9">
        <f>(F236-D236)/30.42</f>
        <v>7.988165680473372</v>
      </c>
      <c r="M236" s="9">
        <f>(F236-C236)/365</f>
        <v>26.77260273972603</v>
      </c>
    </row>
    <row r="237" spans="1:13" ht="12.75">
      <c r="A237" s="4">
        <v>7176</v>
      </c>
      <c r="B237" s="5" t="s">
        <v>493</v>
      </c>
      <c r="C237" s="6">
        <v>7375</v>
      </c>
      <c r="D237" s="6">
        <v>15150</v>
      </c>
      <c r="E237" s="7" t="s">
        <v>494</v>
      </c>
      <c r="F237" s="6">
        <v>15402</v>
      </c>
      <c r="G237" s="7"/>
      <c r="H237" s="7"/>
      <c r="I237" s="7">
        <v>1</v>
      </c>
      <c r="J237" s="7">
        <v>1</v>
      </c>
      <c r="K237" s="7"/>
      <c r="L237" s="9">
        <f>(F237-D237)/30.42</f>
        <v>8.284023668639053</v>
      </c>
      <c r="M237" s="9">
        <f>(F237-C237)/365</f>
        <v>21.991780821917807</v>
      </c>
    </row>
    <row r="238" spans="1:13" ht="12.75">
      <c r="A238" s="4">
        <v>12561</v>
      </c>
      <c r="B238" s="5" t="s">
        <v>495</v>
      </c>
      <c r="C238" s="6">
        <v>2692</v>
      </c>
      <c r="D238" s="6">
        <v>15221</v>
      </c>
      <c r="E238" s="7" t="s">
        <v>496</v>
      </c>
      <c r="F238" s="6">
        <v>15408</v>
      </c>
      <c r="G238" s="7"/>
      <c r="H238" s="7"/>
      <c r="I238" s="7">
        <v>1</v>
      </c>
      <c r="J238" s="7">
        <v>1</v>
      </c>
      <c r="K238" s="7"/>
      <c r="L238" s="9">
        <f>(F238-D238)/30.42</f>
        <v>6.147271531886916</v>
      </c>
      <c r="M238" s="9">
        <f>(F238-C238)/365</f>
        <v>34.83835616438356</v>
      </c>
    </row>
    <row r="239" spans="1:13" ht="12.75">
      <c r="A239" s="4">
        <v>6975</v>
      </c>
      <c r="B239" s="5" t="s">
        <v>497</v>
      </c>
      <c r="C239" s="6">
        <v>2608</v>
      </c>
      <c r="D239" s="6">
        <v>15157</v>
      </c>
      <c r="E239" s="7" t="s">
        <v>498</v>
      </c>
      <c r="F239" s="6">
        <v>15408</v>
      </c>
      <c r="G239" s="7"/>
      <c r="H239" s="7"/>
      <c r="I239" s="7">
        <v>1</v>
      </c>
      <c r="J239" s="7">
        <v>1</v>
      </c>
      <c r="K239" s="7"/>
      <c r="L239" s="9">
        <f>(F239-D239)/30.42</f>
        <v>8.251150558842866</v>
      </c>
      <c r="M239" s="9">
        <f>(F239-C239)/365</f>
        <v>35.06849315068493</v>
      </c>
    </row>
    <row r="240" spans="1:13" ht="12.75">
      <c r="A240" s="4">
        <v>10341</v>
      </c>
      <c r="B240" s="5" t="s">
        <v>499</v>
      </c>
      <c r="C240" s="6">
        <v>8269</v>
      </c>
      <c r="D240" s="6">
        <v>15159</v>
      </c>
      <c r="E240" s="7" t="s">
        <v>500</v>
      </c>
      <c r="F240" s="6">
        <v>15410</v>
      </c>
      <c r="G240" s="7"/>
      <c r="H240" s="7"/>
      <c r="I240" s="7">
        <v>1</v>
      </c>
      <c r="J240" s="7"/>
      <c r="K240" s="7" t="s">
        <v>501</v>
      </c>
      <c r="L240" s="9">
        <f>(F240-D240)/30.42</f>
        <v>8.251150558842866</v>
      </c>
      <c r="M240" s="9">
        <f>(F240-C240)/365</f>
        <v>19.564383561643837</v>
      </c>
    </row>
    <row r="241" spans="1:13" ht="12.75">
      <c r="A241" s="4">
        <v>13073</v>
      </c>
      <c r="B241" s="5" t="s">
        <v>502</v>
      </c>
      <c r="C241" s="6">
        <v>-2597</v>
      </c>
      <c r="D241" s="6">
        <v>15254</v>
      </c>
      <c r="E241" s="7" t="s">
        <v>503</v>
      </c>
      <c r="F241" s="6">
        <v>15410</v>
      </c>
      <c r="G241" s="7"/>
      <c r="H241" s="7"/>
      <c r="I241" s="7">
        <v>1</v>
      </c>
      <c r="J241" s="7">
        <v>1</v>
      </c>
      <c r="K241" s="7"/>
      <c r="L241" s="9">
        <f>(F241-D241)/30.42</f>
        <v>5.128205128205128</v>
      </c>
      <c r="M241" s="9">
        <f>(F241-C241)/365</f>
        <v>49.33424657534247</v>
      </c>
    </row>
    <row r="242" spans="1:13" ht="12.75">
      <c r="A242" s="4">
        <v>12088</v>
      </c>
      <c r="B242" s="5" t="s">
        <v>504</v>
      </c>
      <c r="C242" s="6">
        <v>5409</v>
      </c>
      <c r="D242" s="6">
        <v>15254</v>
      </c>
      <c r="E242" s="7" t="s">
        <v>505</v>
      </c>
      <c r="F242" s="6">
        <v>15413</v>
      </c>
      <c r="G242" s="7"/>
      <c r="H242" s="7"/>
      <c r="I242" s="7">
        <v>1</v>
      </c>
      <c r="J242" s="7">
        <v>1</v>
      </c>
      <c r="K242" s="7"/>
      <c r="L242" s="9">
        <f>(F242-D242)/30.42</f>
        <v>5.226824457593688</v>
      </c>
      <c r="M242" s="9">
        <f>(F242-C242)/365</f>
        <v>27.40821917808219</v>
      </c>
    </row>
    <row r="243" spans="1:13" ht="12.75">
      <c r="A243" s="4">
        <v>13426</v>
      </c>
      <c r="B243" s="5" t="s">
        <v>506</v>
      </c>
      <c r="C243" s="6">
        <v>2807</v>
      </c>
      <c r="D243" s="6">
        <v>15255</v>
      </c>
      <c r="E243" s="7" t="s">
        <v>507</v>
      </c>
      <c r="F243" s="6">
        <v>15413</v>
      </c>
      <c r="G243" s="7">
        <v>1</v>
      </c>
      <c r="H243" s="7"/>
      <c r="I243" s="7"/>
      <c r="J243" s="7">
        <v>1</v>
      </c>
      <c r="K243" s="7"/>
      <c r="L243" s="9">
        <f>(F243-D243)/30.42</f>
        <v>5.193951347797501</v>
      </c>
      <c r="M243" s="9">
        <f>(F243-C243)/365</f>
        <v>34.536986301369865</v>
      </c>
    </row>
    <row r="244" spans="1:13" ht="12.75">
      <c r="A244" s="4">
        <v>12724</v>
      </c>
      <c r="B244" s="5" t="s">
        <v>508</v>
      </c>
      <c r="C244" s="6">
        <v>108</v>
      </c>
      <c r="D244" s="6">
        <v>15252</v>
      </c>
      <c r="E244" s="7" t="s">
        <v>509</v>
      </c>
      <c r="F244" s="6">
        <v>15413</v>
      </c>
      <c r="G244" s="7"/>
      <c r="H244" s="7">
        <v>1</v>
      </c>
      <c r="I244" s="7"/>
      <c r="J244" s="7">
        <v>1</v>
      </c>
      <c r="K244" s="7"/>
      <c r="L244" s="9">
        <f>(F244-D244)/30.42</f>
        <v>5.2925706771860614</v>
      </c>
      <c r="M244" s="9">
        <f>(F244-C244)/365</f>
        <v>41.93150684931507</v>
      </c>
    </row>
    <row r="245" spans="1:13" ht="12.75">
      <c r="A245" s="4">
        <v>12391</v>
      </c>
      <c r="B245" s="5" t="s">
        <v>510</v>
      </c>
      <c r="C245" s="6">
        <v>5565</v>
      </c>
      <c r="D245" s="6">
        <v>15239</v>
      </c>
      <c r="E245" s="7" t="s">
        <v>511</v>
      </c>
      <c r="F245" s="6">
        <v>15416</v>
      </c>
      <c r="G245" s="7"/>
      <c r="H245" s="7"/>
      <c r="I245" s="7">
        <v>1</v>
      </c>
      <c r="J245" s="7">
        <v>1</v>
      </c>
      <c r="K245" s="7"/>
      <c r="L245" s="9">
        <f>(F245-D245)/30.42</f>
        <v>5.818540433925049</v>
      </c>
      <c r="M245" s="9">
        <f>(F245-C245)/365</f>
        <v>26.98904109589041</v>
      </c>
    </row>
    <row r="246" spans="1:13" ht="12.75">
      <c r="A246" s="4">
        <v>13405</v>
      </c>
      <c r="B246" s="5" t="s">
        <v>512</v>
      </c>
      <c r="C246" s="6">
        <v>5480</v>
      </c>
      <c r="D246" s="6">
        <v>15258</v>
      </c>
      <c r="E246" s="7" t="s">
        <v>513</v>
      </c>
      <c r="F246" s="6">
        <v>15417</v>
      </c>
      <c r="G246" s="7"/>
      <c r="H246" s="7"/>
      <c r="I246" s="7">
        <v>1</v>
      </c>
      <c r="J246" s="7">
        <v>1</v>
      </c>
      <c r="K246" s="7"/>
      <c r="L246" s="9">
        <f>(F246-D246)/30.42</f>
        <v>5.226824457593688</v>
      </c>
      <c r="M246" s="9">
        <f>(F246-C246)/365</f>
        <v>27.224657534246575</v>
      </c>
    </row>
    <row r="247" spans="1:13" ht="12.75">
      <c r="A247" s="4">
        <v>3084</v>
      </c>
      <c r="B247" s="5" t="s">
        <v>514</v>
      </c>
      <c r="C247" s="6">
        <v>4830</v>
      </c>
      <c r="D247" s="6">
        <v>15210</v>
      </c>
      <c r="E247" s="7" t="s">
        <v>515</v>
      </c>
      <c r="F247" s="6">
        <v>15420</v>
      </c>
      <c r="G247" s="7"/>
      <c r="H247" s="7"/>
      <c r="I247" s="7">
        <v>1</v>
      </c>
      <c r="J247" s="7">
        <v>1</v>
      </c>
      <c r="L247" s="9">
        <f>(F247-D247)/30.42</f>
        <v>6.903353057199211</v>
      </c>
      <c r="M247" s="9">
        <f>(F247-C247)/365</f>
        <v>29.013698630136986</v>
      </c>
    </row>
    <row r="248" spans="1:13" ht="12.75">
      <c r="A248" s="4">
        <v>6986</v>
      </c>
      <c r="B248" s="5" t="s">
        <v>516</v>
      </c>
      <c r="C248" s="6">
        <v>7013</v>
      </c>
      <c r="D248" s="6">
        <v>15157</v>
      </c>
      <c r="E248" s="7" t="s">
        <v>517</v>
      </c>
      <c r="F248" s="6">
        <v>15422</v>
      </c>
      <c r="G248" s="7"/>
      <c r="H248" s="7"/>
      <c r="I248" s="7">
        <v>1</v>
      </c>
      <c r="J248" s="7">
        <v>1</v>
      </c>
      <c r="K248" s="7"/>
      <c r="L248" s="9">
        <f>(F248-D248)/30.42</f>
        <v>8.71137409598948</v>
      </c>
      <c r="M248" s="9">
        <f>(F248-C248)/365</f>
        <v>23.03835616438356</v>
      </c>
    </row>
    <row r="249" spans="1:13" ht="12.75">
      <c r="A249" s="4">
        <v>11206</v>
      </c>
      <c r="B249" s="5" t="s">
        <v>518</v>
      </c>
      <c r="C249" s="6">
        <v>749</v>
      </c>
      <c r="D249" s="6">
        <v>15251</v>
      </c>
      <c r="E249" s="7" t="s">
        <v>519</v>
      </c>
      <c r="F249" s="6">
        <v>15426</v>
      </c>
      <c r="G249" s="7"/>
      <c r="H249" s="7"/>
      <c r="I249" s="7">
        <v>1</v>
      </c>
      <c r="J249" s="7">
        <v>1</v>
      </c>
      <c r="L249" s="9">
        <f>(F249-D249)/30.42</f>
        <v>5.752794214332676</v>
      </c>
      <c r="M249" s="9">
        <f>(F249-C249)/365</f>
        <v>40.21095890410959</v>
      </c>
    </row>
    <row r="250" spans="1:13" ht="12.75">
      <c r="A250" s="4">
        <v>12082</v>
      </c>
      <c r="B250" s="5" t="s">
        <v>520</v>
      </c>
      <c r="C250" s="6">
        <v>4401</v>
      </c>
      <c r="D250" s="6">
        <v>15254</v>
      </c>
      <c r="E250" s="7" t="s">
        <v>521</v>
      </c>
      <c r="F250" s="6">
        <v>15431</v>
      </c>
      <c r="G250" s="7"/>
      <c r="H250" s="7"/>
      <c r="I250" s="7">
        <v>1</v>
      </c>
      <c r="J250" s="7">
        <v>1</v>
      </c>
      <c r="L250" s="9">
        <f>(F250-D250)/30.42</f>
        <v>5.818540433925049</v>
      </c>
      <c r="M250" s="9">
        <f>(F250-C250)/365</f>
        <v>30.21917808219178</v>
      </c>
    </row>
    <row r="251" spans="1:13" ht="12.75">
      <c r="A251" s="4">
        <v>7099</v>
      </c>
      <c r="B251" s="5" t="s">
        <v>522</v>
      </c>
      <c r="C251" s="17">
        <v>8150</v>
      </c>
      <c r="D251" s="6">
        <v>15213</v>
      </c>
      <c r="E251" s="7" t="s">
        <v>523</v>
      </c>
      <c r="F251" s="6">
        <v>15432</v>
      </c>
      <c r="G251" s="7"/>
      <c r="H251" s="7"/>
      <c r="I251" s="7">
        <v>1</v>
      </c>
      <c r="J251" s="7">
        <v>1</v>
      </c>
      <c r="L251" s="9">
        <f>(F251-D251)/30.42</f>
        <v>7.199211045364891</v>
      </c>
      <c r="M251" s="9">
        <f>(F251-C251)/365</f>
        <v>19.95068493150685</v>
      </c>
    </row>
    <row r="252" spans="1:13" ht="12.75">
      <c r="A252" s="4">
        <v>12698</v>
      </c>
      <c r="B252" s="5" t="s">
        <v>524</v>
      </c>
      <c r="C252" s="6">
        <v>3342</v>
      </c>
      <c r="D252" s="6">
        <v>15192</v>
      </c>
      <c r="E252" s="7" t="s">
        <v>525</v>
      </c>
      <c r="F252" s="6">
        <v>15434</v>
      </c>
      <c r="G252" s="7"/>
      <c r="H252" s="7"/>
      <c r="I252" s="7">
        <v>1</v>
      </c>
      <c r="J252" s="7">
        <v>1</v>
      </c>
      <c r="K252" s="7"/>
      <c r="L252" s="9">
        <f>(F252-D252)/30.42</f>
        <v>7.9552925706771855</v>
      </c>
      <c r="M252" s="9">
        <f>(F252-C252)/365</f>
        <v>33.12876712328767</v>
      </c>
    </row>
    <row r="253" spans="1:13" ht="12.75">
      <c r="A253" s="4">
        <v>12756</v>
      </c>
      <c r="B253" s="5" t="s">
        <v>526</v>
      </c>
      <c r="C253" s="6">
        <v>4513</v>
      </c>
      <c r="D253" s="6">
        <v>15251</v>
      </c>
      <c r="E253" s="7" t="s">
        <v>527</v>
      </c>
      <c r="F253" s="6">
        <v>15438</v>
      </c>
      <c r="G253" s="7"/>
      <c r="H253" s="7"/>
      <c r="I253" s="7">
        <v>1</v>
      </c>
      <c r="J253" s="7">
        <v>1</v>
      </c>
      <c r="K253" s="7"/>
      <c r="L253" s="9">
        <f>(F253-D253)/30.42</f>
        <v>6.147271531886916</v>
      </c>
      <c r="M253" s="9">
        <f>(F253-C253)/365</f>
        <v>29.931506849315067</v>
      </c>
    </row>
    <row r="254" spans="1:13" ht="12.75">
      <c r="A254" s="4">
        <v>11980</v>
      </c>
      <c r="B254" s="5" t="s">
        <v>528</v>
      </c>
      <c r="C254" s="6">
        <v>2373</v>
      </c>
      <c r="D254" s="6">
        <v>15224</v>
      </c>
      <c r="E254" s="7" t="s">
        <v>529</v>
      </c>
      <c r="F254" s="6">
        <v>15441</v>
      </c>
      <c r="G254" s="7"/>
      <c r="H254" s="7"/>
      <c r="I254" s="7">
        <v>1</v>
      </c>
      <c r="J254" s="7">
        <v>1</v>
      </c>
      <c r="K254" s="7"/>
      <c r="L254" s="9">
        <f>(F254-D254)/30.42</f>
        <v>7.133464825772518</v>
      </c>
      <c r="M254" s="9">
        <f>(F254-C254)/365</f>
        <v>35.8027397260274</v>
      </c>
    </row>
    <row r="255" spans="1:13" ht="12.75">
      <c r="A255" s="4">
        <v>12146</v>
      </c>
      <c r="B255" s="5" t="s">
        <v>530</v>
      </c>
      <c r="C255" s="17">
        <v>3583</v>
      </c>
      <c r="D255" s="6">
        <v>15256</v>
      </c>
      <c r="E255" s="7" t="s">
        <v>531</v>
      </c>
      <c r="F255" s="6">
        <v>15443</v>
      </c>
      <c r="G255" s="7"/>
      <c r="H255" s="7"/>
      <c r="I255" s="7">
        <v>1</v>
      </c>
      <c r="J255" s="7">
        <v>1</v>
      </c>
      <c r="L255" s="9">
        <f>(F255-D255)/30.42</f>
        <v>6.147271531886916</v>
      </c>
      <c r="M255" s="9">
        <f>(F255-C255)/365</f>
        <v>32.49315068493151</v>
      </c>
    </row>
    <row r="256" spans="1:13" ht="12.75">
      <c r="A256" s="4">
        <v>13486</v>
      </c>
      <c r="B256" s="5" t="s">
        <v>532</v>
      </c>
      <c r="C256" s="6">
        <v>3068</v>
      </c>
      <c r="D256" s="6">
        <v>15251</v>
      </c>
      <c r="E256" s="7" t="s">
        <v>533</v>
      </c>
      <c r="F256" s="6">
        <v>15447</v>
      </c>
      <c r="G256" s="7"/>
      <c r="H256" s="7"/>
      <c r="I256" s="7">
        <v>1</v>
      </c>
      <c r="J256" s="7">
        <v>1</v>
      </c>
      <c r="K256" s="7"/>
      <c r="L256" s="9">
        <f>(F256-D256)/30.42</f>
        <v>6.443129520052596</v>
      </c>
      <c r="M256" s="9">
        <f>(F256-C256)/365</f>
        <v>33.915068493150685</v>
      </c>
    </row>
    <row r="257" spans="1:13" ht="12.75">
      <c r="A257" s="4">
        <v>12130</v>
      </c>
      <c r="B257" s="5" t="s">
        <v>534</v>
      </c>
      <c r="C257" s="6">
        <v>5019</v>
      </c>
      <c r="D257" s="6">
        <v>15200</v>
      </c>
      <c r="E257" s="7" t="s">
        <v>535</v>
      </c>
      <c r="F257" s="6">
        <v>15450</v>
      </c>
      <c r="G257" s="7"/>
      <c r="H257" s="7"/>
      <c r="I257" s="7">
        <v>1</v>
      </c>
      <c r="J257" s="7">
        <v>1</v>
      </c>
      <c r="K257" s="7"/>
      <c r="L257" s="9">
        <f>(F257-D257)/30.42</f>
        <v>8.21827744904668</v>
      </c>
      <c r="M257" s="9">
        <f>(F257-C257)/365</f>
        <v>28.578082191780823</v>
      </c>
    </row>
    <row r="258" spans="1:13" ht="12.75">
      <c r="A258" s="4">
        <v>9365</v>
      </c>
      <c r="B258" s="5" t="s">
        <v>536</v>
      </c>
      <c r="C258" s="6">
        <v>2008</v>
      </c>
      <c r="D258" s="6">
        <v>15172</v>
      </c>
      <c r="E258" s="7" t="s">
        <v>537</v>
      </c>
      <c r="F258" s="6">
        <v>15450</v>
      </c>
      <c r="G258" s="7"/>
      <c r="H258" s="7"/>
      <c r="I258" s="7">
        <v>1</v>
      </c>
      <c r="J258" s="7">
        <v>1</v>
      </c>
      <c r="K258" s="7"/>
      <c r="L258" s="9">
        <f>(F258-D258)/30.42</f>
        <v>9.138724523339908</v>
      </c>
      <c r="M258" s="9">
        <f>(F258-C258)/365</f>
        <v>36.827397260273976</v>
      </c>
    </row>
    <row r="259" spans="1:13" ht="12.75">
      <c r="A259" s="4">
        <v>11854</v>
      </c>
      <c r="B259" s="5" t="s">
        <v>538</v>
      </c>
      <c r="C259" s="17">
        <v>777</v>
      </c>
      <c r="D259" s="6">
        <v>15253</v>
      </c>
      <c r="E259" s="7" t="s">
        <v>539</v>
      </c>
      <c r="F259" s="6">
        <v>15450</v>
      </c>
      <c r="G259" s="7">
        <v>1</v>
      </c>
      <c r="H259" s="7"/>
      <c r="I259" s="7"/>
      <c r="J259" s="7">
        <v>1</v>
      </c>
      <c r="L259" s="9">
        <f>(F259-D259)/30.42</f>
        <v>6.476002629848783</v>
      </c>
      <c r="M259" s="9">
        <f>(F259-C259)/365</f>
        <v>40.2</v>
      </c>
    </row>
    <row r="260" spans="1:13" ht="12.75">
      <c r="A260" s="4">
        <v>11257</v>
      </c>
      <c r="B260" s="5" t="s">
        <v>540</v>
      </c>
      <c r="C260" s="6">
        <v>7312</v>
      </c>
      <c r="D260" s="6">
        <v>15161</v>
      </c>
      <c r="E260" s="7" t="s">
        <v>541</v>
      </c>
      <c r="F260" s="6">
        <v>15452</v>
      </c>
      <c r="G260" s="7"/>
      <c r="H260" s="7"/>
      <c r="I260" s="7">
        <v>1</v>
      </c>
      <c r="J260" s="7"/>
      <c r="K260" s="7" t="s">
        <v>255</v>
      </c>
      <c r="L260" s="9">
        <f>(F260-D260)/30.42</f>
        <v>9.566074950690334</v>
      </c>
      <c r="M260" s="9">
        <f>(F260-C260)/365</f>
        <v>22.301369863013697</v>
      </c>
    </row>
    <row r="261" spans="1:13" ht="12.75">
      <c r="A261" s="4">
        <v>13133</v>
      </c>
      <c r="B261" s="5" t="s">
        <v>542</v>
      </c>
      <c r="C261" s="17">
        <v>2566</v>
      </c>
      <c r="D261" s="6">
        <v>15253</v>
      </c>
      <c r="E261" s="7" t="s">
        <v>543</v>
      </c>
      <c r="F261" s="6">
        <v>15452</v>
      </c>
      <c r="G261" s="7"/>
      <c r="H261" s="7"/>
      <c r="I261" s="7">
        <v>1</v>
      </c>
      <c r="J261" s="7"/>
      <c r="K261" s="7" t="s">
        <v>544</v>
      </c>
      <c r="L261" s="9">
        <f>(F261-D261)/30.42</f>
        <v>6.541748849441157</v>
      </c>
      <c r="M261" s="9">
        <f>(F261-C261)/365</f>
        <v>35.3041095890411</v>
      </c>
    </row>
    <row r="262" spans="1:13" ht="12.75">
      <c r="A262" s="4">
        <v>12978</v>
      </c>
      <c r="B262" s="5" t="s">
        <v>545</v>
      </c>
      <c r="C262" s="6">
        <v>182</v>
      </c>
      <c r="D262" s="6">
        <v>15253</v>
      </c>
      <c r="E262" s="7" t="s">
        <v>546</v>
      </c>
      <c r="F262" s="6">
        <v>15452</v>
      </c>
      <c r="G262" s="7"/>
      <c r="H262" s="7"/>
      <c r="I262" s="7">
        <v>1</v>
      </c>
      <c r="J262" s="7">
        <v>1</v>
      </c>
      <c r="K262" s="7"/>
      <c r="L262" s="9">
        <f>(F262-D262)/30.42</f>
        <v>6.541748849441157</v>
      </c>
      <c r="M262" s="9">
        <f>(F262-C262)/365</f>
        <v>41.83561643835616</v>
      </c>
    </row>
    <row r="263" spans="1:13" ht="12.75">
      <c r="A263" s="4">
        <v>12137</v>
      </c>
      <c r="B263" s="5" t="s">
        <v>547</v>
      </c>
      <c r="C263" s="17">
        <v>3469</v>
      </c>
      <c r="D263" s="6">
        <v>15261</v>
      </c>
      <c r="E263" s="7" t="s">
        <v>548</v>
      </c>
      <c r="F263" s="6">
        <v>15454</v>
      </c>
      <c r="G263" s="7"/>
      <c r="H263" s="7"/>
      <c r="I263" s="7">
        <v>1</v>
      </c>
      <c r="J263" s="7"/>
      <c r="K263" s="7" t="s">
        <v>255</v>
      </c>
      <c r="L263" s="9">
        <f>(F263-D263)/30.42</f>
        <v>6.344510190664036</v>
      </c>
      <c r="M263" s="9">
        <f>(F263-C263)/365</f>
        <v>32.83561643835616</v>
      </c>
    </row>
    <row r="264" spans="1:13" ht="12.75">
      <c r="A264" s="4">
        <v>11173</v>
      </c>
      <c r="B264" s="5" t="s">
        <v>549</v>
      </c>
      <c r="C264" s="17">
        <v>3446</v>
      </c>
      <c r="D264" s="6">
        <v>15257</v>
      </c>
      <c r="E264" s="7" t="s">
        <v>550</v>
      </c>
      <c r="F264" s="6">
        <v>15457</v>
      </c>
      <c r="G264" s="7"/>
      <c r="H264" s="7"/>
      <c r="I264" s="7">
        <v>1</v>
      </c>
      <c r="J264" s="7">
        <v>1</v>
      </c>
      <c r="L264" s="9">
        <f>(F264-D264)/30.42</f>
        <v>6.574621959237343</v>
      </c>
      <c r="M264" s="9">
        <f>(F264-C264)/365</f>
        <v>32.90684931506849</v>
      </c>
    </row>
    <row r="265" spans="1:13" ht="12.75">
      <c r="A265" s="4">
        <v>1175</v>
      </c>
      <c r="B265" s="5" t="s">
        <v>551</v>
      </c>
      <c r="C265" s="17">
        <v>2738</v>
      </c>
      <c r="D265" s="6">
        <v>15152</v>
      </c>
      <c r="E265" s="7" t="s">
        <v>552</v>
      </c>
      <c r="F265" s="6">
        <v>15460</v>
      </c>
      <c r="G265" s="7">
        <v>1</v>
      </c>
      <c r="H265" s="7"/>
      <c r="I265" s="7"/>
      <c r="J265" s="7">
        <v>1</v>
      </c>
      <c r="L265" s="9">
        <f>(F265-D265)/30.42</f>
        <v>10.124917817225509</v>
      </c>
      <c r="M265" s="9">
        <f>(F265-C265)/365</f>
        <v>34.85479452054795</v>
      </c>
    </row>
    <row r="266" spans="1:13" ht="12.75">
      <c r="A266" s="4">
        <v>13369</v>
      </c>
      <c r="B266" s="5" t="s">
        <v>553</v>
      </c>
      <c r="C266" s="17">
        <v>2373</v>
      </c>
      <c r="D266" s="6">
        <v>15256</v>
      </c>
      <c r="E266" s="7" t="s">
        <v>554</v>
      </c>
      <c r="F266" s="6">
        <v>15461</v>
      </c>
      <c r="G266" s="7">
        <v>1</v>
      </c>
      <c r="H266" s="7"/>
      <c r="I266" s="7"/>
      <c r="J266" s="7">
        <v>1</v>
      </c>
      <c r="L266" s="9">
        <f>(F266-D266)/30.42</f>
        <v>6.738987508218277</v>
      </c>
      <c r="M266" s="9">
        <f>(F266-C266)/365</f>
        <v>35.85753424657534</v>
      </c>
    </row>
    <row r="267" spans="1:13" ht="12.75">
      <c r="A267" s="4">
        <v>13399</v>
      </c>
      <c r="B267" s="5" t="s">
        <v>555</v>
      </c>
      <c r="C267" s="17">
        <v>937</v>
      </c>
      <c r="D267" s="6">
        <v>15270</v>
      </c>
      <c r="E267" s="7" t="s">
        <v>556</v>
      </c>
      <c r="F267" s="6">
        <v>15461</v>
      </c>
      <c r="G267" s="7"/>
      <c r="H267" s="7"/>
      <c r="I267" s="7">
        <v>1</v>
      </c>
      <c r="J267" s="7">
        <v>1</v>
      </c>
      <c r="L267" s="9">
        <f>(F267-D267)/30.42</f>
        <v>6.278763971071663</v>
      </c>
      <c r="M267" s="9">
        <f>(F267-C267)/365</f>
        <v>39.79178082191781</v>
      </c>
    </row>
    <row r="268" spans="1:13" ht="12.75">
      <c r="A268" s="4">
        <v>4192</v>
      </c>
      <c r="B268" s="5" t="s">
        <v>557</v>
      </c>
      <c r="C268" s="6">
        <v>4009</v>
      </c>
      <c r="D268" s="6">
        <v>15190</v>
      </c>
      <c r="E268" s="7" t="s">
        <v>558</v>
      </c>
      <c r="F268" s="6">
        <v>15464</v>
      </c>
      <c r="G268" s="7">
        <v>1</v>
      </c>
      <c r="H268" s="7"/>
      <c r="I268" s="7"/>
      <c r="J268" s="7">
        <v>1</v>
      </c>
      <c r="L268" s="9">
        <f>(F268-D268)/30.42</f>
        <v>9.007232084155161</v>
      </c>
      <c r="M268" s="9">
        <f>(F268-C268)/365</f>
        <v>31.383561643835616</v>
      </c>
    </row>
    <row r="269" spans="1:13" ht="12.75">
      <c r="A269" s="4">
        <v>12001</v>
      </c>
      <c r="B269" s="5" t="s">
        <v>559</v>
      </c>
      <c r="C269" s="6">
        <v>5341</v>
      </c>
      <c r="D269" s="6">
        <v>15253</v>
      </c>
      <c r="E269" s="7" t="s">
        <v>560</v>
      </c>
      <c r="F269" s="6">
        <v>15464</v>
      </c>
      <c r="G269" s="7"/>
      <c r="H269" s="7"/>
      <c r="I269" s="7">
        <v>1</v>
      </c>
      <c r="J269" s="7">
        <v>1</v>
      </c>
      <c r="L269" s="9">
        <f>(F269-D269)/30.42</f>
        <v>6.9362261669953975</v>
      </c>
      <c r="M269" s="9">
        <f>(F269-C269)/365</f>
        <v>27.734246575342464</v>
      </c>
    </row>
    <row r="270" spans="1:13" ht="12.75">
      <c r="A270" s="4">
        <v>10205</v>
      </c>
      <c r="B270" s="5" t="s">
        <v>561</v>
      </c>
      <c r="C270" s="6">
        <v>3567</v>
      </c>
      <c r="D270" s="6">
        <v>15190</v>
      </c>
      <c r="E270" s="7" t="s">
        <v>562</v>
      </c>
      <c r="F270" s="6">
        <v>15464</v>
      </c>
      <c r="G270" s="7"/>
      <c r="H270" s="7"/>
      <c r="I270" s="7">
        <v>1</v>
      </c>
      <c r="J270" s="7"/>
      <c r="K270" s="7" t="s">
        <v>501</v>
      </c>
      <c r="L270" s="9">
        <f>(F270-D270)/30.42</f>
        <v>9.007232084155161</v>
      </c>
      <c r="M270" s="9">
        <f>(F270-C270)/365</f>
        <v>32.59452054794521</v>
      </c>
    </row>
    <row r="271" spans="1:13" ht="12.75">
      <c r="A271" s="4">
        <v>12402</v>
      </c>
      <c r="B271" s="5" t="s">
        <v>563</v>
      </c>
      <c r="C271" s="6">
        <v>912</v>
      </c>
      <c r="D271" s="6">
        <v>15272</v>
      </c>
      <c r="E271" s="7" t="s">
        <v>564</v>
      </c>
      <c r="F271" s="6">
        <v>15464</v>
      </c>
      <c r="G271" s="7">
        <v>1</v>
      </c>
      <c r="H271" s="7"/>
      <c r="I271" s="7"/>
      <c r="J271" s="7">
        <v>1</v>
      </c>
      <c r="L271" s="9">
        <f>(F271-D271)/30.42</f>
        <v>6.3116370808678495</v>
      </c>
      <c r="M271" s="9">
        <f>(F271-C271)/365</f>
        <v>39.868493150684934</v>
      </c>
    </row>
    <row r="272" spans="1:13" ht="12.75">
      <c r="A272" s="4">
        <v>11873</v>
      </c>
      <c r="B272" s="5" t="s">
        <v>565</v>
      </c>
      <c r="C272" s="6">
        <v>5716</v>
      </c>
      <c r="D272" s="6">
        <v>15169</v>
      </c>
      <c r="E272" s="7" t="s">
        <v>566</v>
      </c>
      <c r="F272" s="6">
        <v>15464</v>
      </c>
      <c r="G272" s="7">
        <v>1</v>
      </c>
      <c r="H272" s="7"/>
      <c r="I272" s="7"/>
      <c r="J272" s="7">
        <v>1</v>
      </c>
      <c r="L272" s="9">
        <f>(F272-D272)/30.42</f>
        <v>9.697567389875081</v>
      </c>
      <c r="M272" s="9">
        <f>(F272-C272)/365</f>
        <v>26.706849315068492</v>
      </c>
    </row>
    <row r="273" spans="1:13" ht="12.75">
      <c r="A273" s="4">
        <v>13678</v>
      </c>
      <c r="B273" s="5" t="s">
        <v>567</v>
      </c>
      <c r="C273" s="6">
        <v>996</v>
      </c>
      <c r="D273" s="6">
        <v>15200</v>
      </c>
      <c r="E273" s="7" t="s">
        <v>568</v>
      </c>
      <c r="F273" s="6">
        <v>15464</v>
      </c>
      <c r="G273" s="7">
        <v>1</v>
      </c>
      <c r="H273" s="7"/>
      <c r="I273" s="7"/>
      <c r="J273" s="7">
        <v>1</v>
      </c>
      <c r="L273" s="9">
        <f>(F273-D273)/30.42</f>
        <v>8.678500986193294</v>
      </c>
      <c r="M273" s="9">
        <f>(F273-C273)/365</f>
        <v>39.63835616438356</v>
      </c>
    </row>
    <row r="274" spans="1:13" ht="12.75">
      <c r="A274" s="4">
        <v>12128</v>
      </c>
      <c r="B274" s="5" t="s">
        <v>569</v>
      </c>
      <c r="C274" s="6">
        <v>4094</v>
      </c>
      <c r="D274" s="6">
        <v>15198</v>
      </c>
      <c r="E274" s="7" t="s">
        <v>570</v>
      </c>
      <c r="F274" s="6">
        <v>15464</v>
      </c>
      <c r="G274" s="7"/>
      <c r="H274" s="7"/>
      <c r="I274" s="7">
        <v>1</v>
      </c>
      <c r="J274" s="7">
        <v>1</v>
      </c>
      <c r="L274" s="9">
        <f>(F274-D274)/30.42</f>
        <v>8.744247205785667</v>
      </c>
      <c r="M274" s="9">
        <f>(F274-C274)/365</f>
        <v>31.15068493150685</v>
      </c>
    </row>
    <row r="275" spans="1:13" ht="12.75">
      <c r="A275" s="4">
        <v>12840</v>
      </c>
      <c r="B275" s="5" t="s">
        <v>571</v>
      </c>
      <c r="C275" s="6">
        <v>2538</v>
      </c>
      <c r="D275" s="6">
        <v>15253</v>
      </c>
      <c r="E275" s="7" t="s">
        <v>572</v>
      </c>
      <c r="F275" s="6">
        <v>15465</v>
      </c>
      <c r="G275" s="7"/>
      <c r="H275" s="7"/>
      <c r="I275" s="7">
        <v>1</v>
      </c>
      <c r="J275" s="7">
        <v>1</v>
      </c>
      <c r="L275" s="9">
        <f>(F275-D275)/30.42</f>
        <v>6.969099276791584</v>
      </c>
      <c r="M275" s="9">
        <f>(F275-C275)/365</f>
        <v>35.416438356164385</v>
      </c>
    </row>
    <row r="276" spans="1:13" ht="12.75">
      <c r="A276" s="4">
        <v>13391</v>
      </c>
      <c r="B276" s="5" t="s">
        <v>573</v>
      </c>
      <c r="C276" s="6">
        <v>4199</v>
      </c>
      <c r="D276" s="6">
        <v>15251</v>
      </c>
      <c r="E276" s="7" t="s">
        <v>574</v>
      </c>
      <c r="F276" s="6">
        <v>15465</v>
      </c>
      <c r="G276" s="7">
        <v>1</v>
      </c>
      <c r="H276" s="7"/>
      <c r="I276" s="7"/>
      <c r="J276" s="7">
        <v>1</v>
      </c>
      <c r="L276" s="9">
        <f>(F276-D276)/30.42</f>
        <v>7.034845496383958</v>
      </c>
      <c r="M276" s="9">
        <f>(F276-C276)/365</f>
        <v>30.865753424657534</v>
      </c>
    </row>
    <row r="277" spans="1:13" ht="12.75">
      <c r="A277" s="4">
        <v>8486</v>
      </c>
      <c r="B277" s="5" t="s">
        <v>575</v>
      </c>
      <c r="C277" s="6">
        <v>649</v>
      </c>
      <c r="D277" s="6">
        <v>15223</v>
      </c>
      <c r="E277" s="7" t="s">
        <v>576</v>
      </c>
      <c r="F277" s="6">
        <v>15465</v>
      </c>
      <c r="G277" s="7">
        <v>1</v>
      </c>
      <c r="H277" s="7"/>
      <c r="I277" s="7"/>
      <c r="J277" s="7">
        <v>1</v>
      </c>
      <c r="L277" s="9">
        <f>(F277-D277)/30.42</f>
        <v>7.9552925706771855</v>
      </c>
      <c r="M277" s="9">
        <f>(F277-C277)/365</f>
        <v>40.59178082191781</v>
      </c>
    </row>
    <row r="278" spans="1:13" ht="12.75">
      <c r="A278" s="4">
        <v>1915</v>
      </c>
      <c r="B278" s="5" t="s">
        <v>577</v>
      </c>
      <c r="C278" s="6">
        <v>4823</v>
      </c>
      <c r="D278" s="6">
        <v>15206</v>
      </c>
      <c r="E278" s="7" t="s">
        <v>578</v>
      </c>
      <c r="F278" s="6">
        <v>15466</v>
      </c>
      <c r="G278" s="7">
        <v>1</v>
      </c>
      <c r="H278" s="7"/>
      <c r="I278" s="7"/>
      <c r="J278" s="7">
        <v>1</v>
      </c>
      <c r="L278" s="9">
        <f>(F278-D278)/30.42</f>
        <v>8.547008547008547</v>
      </c>
      <c r="M278" s="9">
        <f>(F278-C278)/365</f>
        <v>29.15890410958904</v>
      </c>
    </row>
    <row r="279" spans="1:13" ht="12.75">
      <c r="A279" s="4">
        <v>3185</v>
      </c>
      <c r="B279" s="5" t="s">
        <v>579</v>
      </c>
      <c r="C279" s="6">
        <v>4849</v>
      </c>
      <c r="D279" s="6">
        <v>15205</v>
      </c>
      <c r="E279" s="7" t="s">
        <v>580</v>
      </c>
      <c r="F279" s="6">
        <v>15466</v>
      </c>
      <c r="G279" s="7">
        <v>1</v>
      </c>
      <c r="H279" s="7"/>
      <c r="I279" s="7"/>
      <c r="J279" s="7">
        <v>1</v>
      </c>
      <c r="L279" s="9">
        <f>(F279-D279)/30.42</f>
        <v>8.579881656804734</v>
      </c>
      <c r="M279" s="9">
        <f>(F279-C279)/365</f>
        <v>29.087671232876712</v>
      </c>
    </row>
    <row r="280" spans="1:13" ht="12.75">
      <c r="A280" s="4">
        <v>3286</v>
      </c>
      <c r="B280" s="5" t="s">
        <v>581</v>
      </c>
      <c r="C280" s="6">
        <v>4748</v>
      </c>
      <c r="D280" s="6">
        <v>15205</v>
      </c>
      <c r="E280" s="7" t="s">
        <v>582</v>
      </c>
      <c r="F280" s="6">
        <v>15466</v>
      </c>
      <c r="G280" s="7">
        <v>1</v>
      </c>
      <c r="H280" s="7"/>
      <c r="I280" s="7"/>
      <c r="J280" s="7">
        <v>1</v>
      </c>
      <c r="L280" s="9">
        <f>(F280-D280)/30.42</f>
        <v>8.579881656804734</v>
      </c>
      <c r="M280" s="9">
        <f>(F280-C280)/365</f>
        <v>29.364383561643837</v>
      </c>
    </row>
    <row r="281" spans="1:13" ht="12.75">
      <c r="A281" s="4">
        <v>7811</v>
      </c>
      <c r="B281" s="5" t="s">
        <v>583</v>
      </c>
      <c r="C281" s="6">
        <v>2738</v>
      </c>
      <c r="D281" s="6">
        <v>15202</v>
      </c>
      <c r="E281" s="7" t="s">
        <v>584</v>
      </c>
      <c r="F281" s="6">
        <v>15467</v>
      </c>
      <c r="G281" s="7">
        <v>1</v>
      </c>
      <c r="H281" s="7"/>
      <c r="I281" s="7"/>
      <c r="J281" s="7">
        <v>1</v>
      </c>
      <c r="L281" s="9">
        <f>(F281-D281)/30.42</f>
        <v>8.71137409598948</v>
      </c>
      <c r="M281" s="9">
        <f>(F281-C281)/365</f>
        <v>34.87397260273973</v>
      </c>
    </row>
    <row r="282" spans="1:13" ht="12.75">
      <c r="A282" s="4">
        <v>12061</v>
      </c>
      <c r="B282" s="5" t="s">
        <v>585</v>
      </c>
      <c r="C282" s="6">
        <v>182</v>
      </c>
      <c r="D282" s="6">
        <v>15255</v>
      </c>
      <c r="E282" s="7" t="s">
        <v>586</v>
      </c>
      <c r="F282" s="6">
        <v>15467</v>
      </c>
      <c r="G282" s="7"/>
      <c r="H282" s="7"/>
      <c r="I282" s="7">
        <v>1</v>
      </c>
      <c r="J282" s="7">
        <v>1</v>
      </c>
      <c r="L282" s="9">
        <f>(F282-D282)/30.42</f>
        <v>6.969099276791584</v>
      </c>
      <c r="M282" s="9">
        <f>(F282-C282)/365</f>
        <v>41.87671232876713</v>
      </c>
    </row>
    <row r="283" spans="1:13" ht="12.75">
      <c r="A283" s="4">
        <v>5304</v>
      </c>
      <c r="B283" s="5" t="s">
        <v>587</v>
      </c>
      <c r="C283" s="6">
        <v>4050</v>
      </c>
      <c r="D283" s="6">
        <v>15190</v>
      </c>
      <c r="E283" s="7" t="s">
        <v>588</v>
      </c>
      <c r="F283" s="6">
        <v>15468</v>
      </c>
      <c r="G283" s="7"/>
      <c r="H283" s="7"/>
      <c r="I283" s="7">
        <v>1</v>
      </c>
      <c r="J283" s="7">
        <v>1</v>
      </c>
      <c r="L283" s="9">
        <f>(F283-D283)/30.42</f>
        <v>9.138724523339908</v>
      </c>
      <c r="M283" s="9">
        <f>(F283-C283)/365</f>
        <v>31.28219178082192</v>
      </c>
    </row>
    <row r="284" spans="1:13" ht="12.75">
      <c r="A284" s="4">
        <v>12640</v>
      </c>
      <c r="B284" s="5" t="s">
        <v>589</v>
      </c>
      <c r="C284" s="6">
        <v>5477</v>
      </c>
      <c r="D284" s="6">
        <v>15237</v>
      </c>
      <c r="E284" s="7" t="s">
        <v>590</v>
      </c>
      <c r="F284" s="6">
        <v>15468</v>
      </c>
      <c r="G284" s="7"/>
      <c r="H284" s="7"/>
      <c r="I284" s="7">
        <v>1</v>
      </c>
      <c r="J284" s="7"/>
      <c r="K284" s="7" t="s">
        <v>255</v>
      </c>
      <c r="L284" s="9">
        <f>(F284-D284)/30.42</f>
        <v>7.593688362919131</v>
      </c>
      <c r="M284" s="9">
        <f>(F284-C284)/365</f>
        <v>27.372602739726027</v>
      </c>
    </row>
    <row r="285" spans="1:13" ht="12.75">
      <c r="A285" s="4">
        <v>6898</v>
      </c>
      <c r="B285" s="5" t="s">
        <v>591</v>
      </c>
      <c r="C285" s="6">
        <v>7163</v>
      </c>
      <c r="D285" s="6">
        <v>15160</v>
      </c>
      <c r="E285" s="7" t="s">
        <v>592</v>
      </c>
      <c r="F285" s="6">
        <v>15468</v>
      </c>
      <c r="G285" s="7"/>
      <c r="H285" s="7"/>
      <c r="I285" s="7">
        <v>1</v>
      </c>
      <c r="J285" s="7">
        <v>1</v>
      </c>
      <c r="L285" s="9">
        <f>(F285-D285)/30.42</f>
        <v>10.124917817225509</v>
      </c>
      <c r="M285" s="9">
        <f>(F285-C285)/365</f>
        <v>22.753424657534246</v>
      </c>
    </row>
    <row r="286" spans="1:13" ht="12.75">
      <c r="A286" s="4">
        <v>13386</v>
      </c>
      <c r="B286" s="5" t="s">
        <v>593</v>
      </c>
      <c r="C286" s="6">
        <v>3525</v>
      </c>
      <c r="D286" s="6">
        <v>15259</v>
      </c>
      <c r="E286" s="7" t="s">
        <v>594</v>
      </c>
      <c r="F286" s="6">
        <v>15468</v>
      </c>
      <c r="G286" s="7"/>
      <c r="H286" s="7"/>
      <c r="I286" s="7">
        <v>1</v>
      </c>
      <c r="J286" s="7">
        <v>1</v>
      </c>
      <c r="L286" s="9">
        <f>(F286-D286)/30.42</f>
        <v>6.870479947403024</v>
      </c>
      <c r="M286" s="9">
        <f>(F286-C286)/365</f>
        <v>32.72054794520548</v>
      </c>
    </row>
    <row r="287" spans="1:13" ht="12.75">
      <c r="A287" s="4">
        <v>13111</v>
      </c>
      <c r="B287" s="5" t="s">
        <v>595</v>
      </c>
      <c r="C287" s="6">
        <v>2008</v>
      </c>
      <c r="D287" s="6">
        <v>15273</v>
      </c>
      <c r="E287" s="7" t="s">
        <v>596</v>
      </c>
      <c r="F287" s="6">
        <v>15471</v>
      </c>
      <c r="G287" s="7"/>
      <c r="H287" s="7"/>
      <c r="I287" s="7">
        <v>1</v>
      </c>
      <c r="J287" s="7">
        <v>1</v>
      </c>
      <c r="L287" s="9">
        <f>(F287-D287)/30.42</f>
        <v>6.50887573964497</v>
      </c>
      <c r="M287" s="9">
        <f>(F287-C287)/365</f>
        <v>36.88493150684931</v>
      </c>
    </row>
    <row r="288" spans="1:13" ht="12.75">
      <c r="A288" s="4">
        <v>12338</v>
      </c>
      <c r="B288" s="5" t="s">
        <v>597</v>
      </c>
      <c r="C288" s="6">
        <v>111</v>
      </c>
      <c r="D288" s="6">
        <v>15255</v>
      </c>
      <c r="E288" s="7" t="s">
        <v>598</v>
      </c>
      <c r="F288" s="6">
        <v>15471</v>
      </c>
      <c r="G288" s="7"/>
      <c r="H288" s="7"/>
      <c r="I288" s="7">
        <v>1</v>
      </c>
      <c r="J288" s="7">
        <v>1</v>
      </c>
      <c r="L288" s="9">
        <f>(F288-D288)/30.42</f>
        <v>7.100591715976331</v>
      </c>
      <c r="M288" s="9">
        <f>(F288-C288)/365</f>
        <v>42.082191780821915</v>
      </c>
    </row>
    <row r="289" spans="1:13" ht="12.75">
      <c r="A289" s="4">
        <v>12248</v>
      </c>
      <c r="B289" s="5" t="s">
        <v>599</v>
      </c>
      <c r="C289" s="6">
        <v>1631</v>
      </c>
      <c r="D289" s="6">
        <v>15243</v>
      </c>
      <c r="E289" s="7" t="s">
        <v>600</v>
      </c>
      <c r="F289" s="6">
        <v>15474</v>
      </c>
      <c r="G289" s="7">
        <v>1</v>
      </c>
      <c r="H289" s="7"/>
      <c r="I289" s="7"/>
      <c r="J289" s="7">
        <v>1</v>
      </c>
      <c r="L289" s="9">
        <f>(F289-D289)/30.42</f>
        <v>7.593688362919131</v>
      </c>
      <c r="M289" s="9">
        <f>(F289-C289)/365</f>
        <v>37.92602739726028</v>
      </c>
    </row>
    <row r="290" spans="1:13" ht="12.75">
      <c r="A290" s="4">
        <v>3772</v>
      </c>
      <c r="B290" s="5" t="s">
        <v>601</v>
      </c>
      <c r="C290" s="6">
        <v>5957</v>
      </c>
      <c r="D290" s="6">
        <v>15189</v>
      </c>
      <c r="E290" s="7" t="s">
        <v>602</v>
      </c>
      <c r="F290" s="6">
        <v>15474</v>
      </c>
      <c r="G290" s="7"/>
      <c r="H290" s="7"/>
      <c r="I290" s="7">
        <v>1</v>
      </c>
      <c r="J290" s="7"/>
      <c r="K290" s="7" t="s">
        <v>255</v>
      </c>
      <c r="L290" s="9">
        <f>(F290-D290)/30.42</f>
        <v>9.368836291913215</v>
      </c>
      <c r="M290" s="9">
        <f>(F290-C290)/365</f>
        <v>26.073972602739726</v>
      </c>
    </row>
    <row r="291" spans="1:13" ht="12.75">
      <c r="A291" s="4">
        <v>12100</v>
      </c>
      <c r="B291" s="5" t="s">
        <v>603</v>
      </c>
      <c r="C291" s="6">
        <v>4186</v>
      </c>
      <c r="D291" s="6">
        <v>15273</v>
      </c>
      <c r="E291" s="7" t="s">
        <v>604</v>
      </c>
      <c r="F291" s="6">
        <v>15475</v>
      </c>
      <c r="G291" s="7"/>
      <c r="H291" s="7"/>
      <c r="I291" s="7">
        <v>1</v>
      </c>
      <c r="J291" s="7">
        <v>1</v>
      </c>
      <c r="L291" s="9">
        <f>(F291-D291)/30.42</f>
        <v>6.640368178829717</v>
      </c>
      <c r="M291" s="9">
        <f>(F291-C291)/365</f>
        <v>30.92876712328767</v>
      </c>
    </row>
    <row r="292" spans="1:13" ht="12.75">
      <c r="A292" s="4">
        <v>4061</v>
      </c>
      <c r="B292" s="5" t="s">
        <v>605</v>
      </c>
      <c r="C292" s="6">
        <v>5382</v>
      </c>
      <c r="D292" s="6">
        <v>15205</v>
      </c>
      <c r="E292" s="7" t="s">
        <v>606</v>
      </c>
      <c r="F292" s="6">
        <v>15476</v>
      </c>
      <c r="G292" s="7"/>
      <c r="H292" s="7"/>
      <c r="I292" s="7">
        <v>1</v>
      </c>
      <c r="J292" s="7">
        <v>1</v>
      </c>
      <c r="L292" s="9">
        <f>(F292-D292)/30.42</f>
        <v>8.908612754766601</v>
      </c>
      <c r="M292" s="9">
        <f>(F292-C292)/365</f>
        <v>27.654794520547945</v>
      </c>
    </row>
    <row r="293" spans="1:13" ht="12.75">
      <c r="A293" s="4">
        <v>11180</v>
      </c>
      <c r="B293" s="5" t="s">
        <v>607</v>
      </c>
      <c r="C293" s="6">
        <v>7705</v>
      </c>
      <c r="D293" s="6">
        <v>15167</v>
      </c>
      <c r="E293" s="7" t="s">
        <v>608</v>
      </c>
      <c r="F293" s="6">
        <v>15476</v>
      </c>
      <c r="G293" s="7"/>
      <c r="H293" s="7"/>
      <c r="I293" s="7">
        <v>1</v>
      </c>
      <c r="J293" s="7"/>
      <c r="K293" s="7" t="s">
        <v>501</v>
      </c>
      <c r="L293" s="9">
        <f>(F293-D293)/30.42</f>
        <v>10.157790927021695</v>
      </c>
      <c r="M293" s="9">
        <f>(F293-C293)/365</f>
        <v>21.29041095890411</v>
      </c>
    </row>
    <row r="294" spans="1:13" ht="12.75">
      <c r="A294" s="4">
        <v>10128</v>
      </c>
      <c r="B294" s="5" t="s">
        <v>609</v>
      </c>
      <c r="C294" s="6">
        <v>5380</v>
      </c>
      <c r="D294" s="6">
        <v>15201</v>
      </c>
      <c r="E294" s="7" t="s">
        <v>610</v>
      </c>
      <c r="F294" s="6">
        <v>15478</v>
      </c>
      <c r="G294" s="7"/>
      <c r="H294" s="7"/>
      <c r="I294" s="7">
        <v>1</v>
      </c>
      <c r="J294" s="7"/>
      <c r="K294" s="7" t="s">
        <v>501</v>
      </c>
      <c r="L294" s="9">
        <f>(F294-D294)/30.42</f>
        <v>9.105851413543721</v>
      </c>
      <c r="M294" s="9">
        <f>(F294-C294)/365</f>
        <v>27.665753424657535</v>
      </c>
    </row>
    <row r="295" spans="1:13" ht="12.75">
      <c r="A295" s="4">
        <v>8120</v>
      </c>
      <c r="B295" s="5" t="s">
        <v>611</v>
      </c>
      <c r="C295" s="17">
        <v>5377</v>
      </c>
      <c r="D295" s="6">
        <v>15207</v>
      </c>
      <c r="E295" s="7" t="s">
        <v>612</v>
      </c>
      <c r="F295" s="6">
        <v>15481</v>
      </c>
      <c r="G295" s="7">
        <v>1</v>
      </c>
      <c r="H295" s="7"/>
      <c r="I295" s="7"/>
      <c r="J295" s="7">
        <v>1</v>
      </c>
      <c r="K295" s="7"/>
      <c r="L295" s="9">
        <f>(F295-D295)/30.42</f>
        <v>9.007232084155161</v>
      </c>
      <c r="M295" s="9">
        <f>(F295-C295)/365</f>
        <v>27.682191780821917</v>
      </c>
    </row>
    <row r="296" spans="1:13" ht="12.75">
      <c r="A296" s="4">
        <v>13766</v>
      </c>
      <c r="B296" s="5" t="s">
        <v>613</v>
      </c>
      <c r="C296" s="6">
        <v>2788</v>
      </c>
      <c r="D296" s="6">
        <v>15191</v>
      </c>
      <c r="F296" s="6">
        <v>15481</v>
      </c>
      <c r="G296" s="7"/>
      <c r="H296" s="7"/>
      <c r="I296" s="7"/>
      <c r="J296" s="7">
        <v>1</v>
      </c>
      <c r="L296" s="9">
        <f>(F296-D296)/30.42</f>
        <v>9.533201840894147</v>
      </c>
      <c r="M296" s="9">
        <f>(F296-C296)/365</f>
        <v>34.775342465753425</v>
      </c>
    </row>
    <row r="297" spans="1:13" ht="12.75">
      <c r="A297" s="4">
        <v>9747</v>
      </c>
      <c r="B297" s="5" t="s">
        <v>614</v>
      </c>
      <c r="C297" s="6">
        <v>5536</v>
      </c>
      <c r="D297" s="6">
        <v>15205</v>
      </c>
      <c r="E297" s="7" t="s">
        <v>615</v>
      </c>
      <c r="F297" s="6">
        <v>15486</v>
      </c>
      <c r="G297" s="7"/>
      <c r="H297" s="7"/>
      <c r="I297" s="7">
        <v>1</v>
      </c>
      <c r="J297" s="7">
        <v>1</v>
      </c>
      <c r="L297" s="9">
        <f>(F297-D297)/30.42</f>
        <v>9.237343852728468</v>
      </c>
      <c r="M297" s="9">
        <f>(F297-C297)/365</f>
        <v>27.26027397260274</v>
      </c>
    </row>
    <row r="298" spans="1:13" ht="12.75">
      <c r="A298" s="4">
        <v>9182</v>
      </c>
      <c r="B298" s="5" t="s">
        <v>616</v>
      </c>
      <c r="C298" s="6">
        <v>5837</v>
      </c>
      <c r="D298" s="6">
        <v>15203</v>
      </c>
      <c r="E298" s="7" t="s">
        <v>617</v>
      </c>
      <c r="F298" s="6">
        <v>15487</v>
      </c>
      <c r="G298" s="7"/>
      <c r="H298" s="7"/>
      <c r="I298" s="7">
        <v>1</v>
      </c>
      <c r="J298" s="7"/>
      <c r="K298" s="7" t="s">
        <v>501</v>
      </c>
      <c r="L298" s="9">
        <f>(F298-D298)/30.42</f>
        <v>9.335963182117029</v>
      </c>
      <c r="M298" s="9">
        <f>(F298-C298)/365</f>
        <v>26.438356164383563</v>
      </c>
    </row>
    <row r="299" spans="1:13" ht="12.75">
      <c r="A299" s="4">
        <v>9685</v>
      </c>
      <c r="B299" s="5" t="s">
        <v>618</v>
      </c>
      <c r="C299" s="6">
        <v>7847</v>
      </c>
      <c r="D299" s="6">
        <v>15150</v>
      </c>
      <c r="E299" s="7" t="s">
        <v>619</v>
      </c>
      <c r="F299" s="6">
        <v>15488</v>
      </c>
      <c r="G299" s="7"/>
      <c r="H299" s="7"/>
      <c r="I299" s="7">
        <v>1</v>
      </c>
      <c r="J299" s="7">
        <v>1</v>
      </c>
      <c r="L299" s="9">
        <f>(F299-D299)/30.42</f>
        <v>11.11111111111111</v>
      </c>
      <c r="M299" s="9">
        <f>(F299-C299)/365</f>
        <v>20.934246575342467</v>
      </c>
    </row>
    <row r="300" spans="1:13" ht="12.75">
      <c r="A300" s="4">
        <v>11952</v>
      </c>
      <c r="B300" s="5" t="s">
        <v>620</v>
      </c>
      <c r="C300" s="6">
        <v>1297</v>
      </c>
      <c r="D300" s="6">
        <v>15270</v>
      </c>
      <c r="E300" s="7" t="s">
        <v>621</v>
      </c>
      <c r="F300" s="6">
        <v>15492</v>
      </c>
      <c r="G300" s="7"/>
      <c r="H300" s="7"/>
      <c r="I300" s="7">
        <v>1</v>
      </c>
      <c r="J300" s="7"/>
      <c r="K300" s="7" t="s">
        <v>501</v>
      </c>
      <c r="L300" s="9">
        <f>(F300-D300)/30.42</f>
        <v>7.297830374753452</v>
      </c>
      <c r="M300" s="9">
        <f>(F300-C300)/365</f>
        <v>38.89041095890411</v>
      </c>
    </row>
    <row r="301" spans="1:13" ht="12.75">
      <c r="A301" s="4">
        <v>13091</v>
      </c>
      <c r="B301" s="5" t="s">
        <v>622</v>
      </c>
      <c r="C301" s="17">
        <v>4199</v>
      </c>
      <c r="D301" s="6">
        <v>15251</v>
      </c>
      <c r="E301" s="7" t="s">
        <v>623</v>
      </c>
      <c r="F301" s="6">
        <v>15493</v>
      </c>
      <c r="G301" s="7"/>
      <c r="H301" s="7"/>
      <c r="I301" s="7">
        <v>1</v>
      </c>
      <c r="J301" s="7"/>
      <c r="K301" s="7" t="s">
        <v>255</v>
      </c>
      <c r="L301" s="9">
        <f>(F301-D301)/30.42</f>
        <v>7.9552925706771855</v>
      </c>
      <c r="M301" s="9">
        <f>(F301-C301)/365</f>
        <v>30.942465753424656</v>
      </c>
    </row>
    <row r="302" spans="1:13" ht="12.75">
      <c r="A302" s="4">
        <v>9465</v>
      </c>
      <c r="B302" s="5" t="s">
        <v>624</v>
      </c>
      <c r="C302" s="6">
        <v>5300</v>
      </c>
      <c r="D302" s="6">
        <v>15193</v>
      </c>
      <c r="E302" s="7" t="s">
        <v>625</v>
      </c>
      <c r="F302" s="6">
        <v>15494</v>
      </c>
      <c r="G302" s="7"/>
      <c r="H302" s="7"/>
      <c r="I302" s="7">
        <v>1</v>
      </c>
      <c r="J302" s="7">
        <v>1</v>
      </c>
      <c r="L302" s="9">
        <f>(F302-D302)/30.42</f>
        <v>9.894806048652201</v>
      </c>
      <c r="M302" s="9">
        <f>(F302-C302)/365</f>
        <v>27.92876712328767</v>
      </c>
    </row>
    <row r="303" spans="1:13" ht="12.75">
      <c r="A303" s="4">
        <v>12343</v>
      </c>
      <c r="B303" s="5" t="s">
        <v>626</v>
      </c>
      <c r="C303" s="6">
        <v>5025</v>
      </c>
      <c r="D303" s="6">
        <v>15223</v>
      </c>
      <c r="E303" s="7" t="s">
        <v>627</v>
      </c>
      <c r="F303" s="6">
        <v>15494</v>
      </c>
      <c r="G303" s="7"/>
      <c r="H303" s="7"/>
      <c r="I303" s="7">
        <v>1</v>
      </c>
      <c r="J303" s="7"/>
      <c r="K303" s="7" t="s">
        <v>628</v>
      </c>
      <c r="L303" s="9">
        <f>(F303-D303)/30.42</f>
        <v>8.908612754766601</v>
      </c>
      <c r="M303" s="9">
        <f>(F303-C303)/365</f>
        <v>28.682191780821917</v>
      </c>
    </row>
    <row r="304" spans="1:13" ht="12.75">
      <c r="A304" s="4">
        <v>10538</v>
      </c>
      <c r="B304" s="5" t="s">
        <v>629</v>
      </c>
      <c r="C304" s="6">
        <v>5449</v>
      </c>
      <c r="D304" s="6">
        <v>15162</v>
      </c>
      <c r="E304" s="7" t="s">
        <v>630</v>
      </c>
      <c r="F304" s="6">
        <v>15495</v>
      </c>
      <c r="G304" s="7"/>
      <c r="H304" s="7"/>
      <c r="I304" s="7">
        <v>1</v>
      </c>
      <c r="J304" s="7"/>
      <c r="K304" s="7" t="s">
        <v>501</v>
      </c>
      <c r="L304" s="9">
        <f>(F304-D304)/30.42</f>
        <v>10.946745562130177</v>
      </c>
      <c r="M304" s="9">
        <f>(F304-C304)/365</f>
        <v>27.523287671232875</v>
      </c>
    </row>
    <row r="305" spans="1:13" ht="12.75">
      <c r="A305" s="4">
        <v>12879</v>
      </c>
      <c r="B305" s="18" t="s">
        <v>631</v>
      </c>
      <c r="C305" s="6">
        <v>3206</v>
      </c>
      <c r="D305" s="6">
        <v>15273</v>
      </c>
      <c r="E305" s="7" t="s">
        <v>632</v>
      </c>
      <c r="F305" s="6">
        <v>15495</v>
      </c>
      <c r="G305" s="7"/>
      <c r="H305" s="7"/>
      <c r="I305" s="7"/>
      <c r="J305" s="7">
        <v>1</v>
      </c>
      <c r="K305" s="7"/>
      <c r="L305" s="9">
        <f>(F305-D305)/30.42</f>
        <v>7.297830374753452</v>
      </c>
      <c r="M305" s="9">
        <f>(F305-C305)/365</f>
        <v>33.66849315068493</v>
      </c>
    </row>
    <row r="306" spans="1:13" ht="12.75">
      <c r="A306" s="4">
        <v>8190</v>
      </c>
      <c r="B306" s="5" t="s">
        <v>633</v>
      </c>
      <c r="C306" s="6">
        <v>4930</v>
      </c>
      <c r="D306" s="6">
        <v>15190</v>
      </c>
      <c r="E306" s="7" t="s">
        <v>634</v>
      </c>
      <c r="F306" s="6">
        <v>15497</v>
      </c>
      <c r="G306" s="7"/>
      <c r="H306" s="7"/>
      <c r="I306" s="7">
        <v>1</v>
      </c>
      <c r="J306" s="7"/>
      <c r="K306" s="7" t="s">
        <v>501</v>
      </c>
      <c r="L306" s="9">
        <f>(F306-D306)/30.42</f>
        <v>10.092044707429322</v>
      </c>
      <c r="M306" s="9">
        <f>(F306-C306)/365</f>
        <v>28.95068493150685</v>
      </c>
    </row>
    <row r="307" spans="1:13" ht="12.75">
      <c r="A307" s="4">
        <v>9599</v>
      </c>
      <c r="B307" s="5" t="s">
        <v>635</v>
      </c>
      <c r="C307" s="6">
        <v>7445</v>
      </c>
      <c r="D307" s="6">
        <v>15149</v>
      </c>
      <c r="E307" s="7" t="s">
        <v>636</v>
      </c>
      <c r="F307" s="6">
        <v>15497</v>
      </c>
      <c r="G307" s="7"/>
      <c r="H307" s="7"/>
      <c r="I307" s="7">
        <v>1</v>
      </c>
      <c r="J307" s="7"/>
      <c r="K307" s="7" t="s">
        <v>501</v>
      </c>
      <c r="L307" s="9">
        <f>(F307-D307)/30.42</f>
        <v>11.439842209072978</v>
      </c>
      <c r="M307" s="9">
        <f>(F307-C307)/365</f>
        <v>22.06027397260274</v>
      </c>
    </row>
    <row r="308" spans="1:13" ht="12.75">
      <c r="A308" s="4">
        <v>13237</v>
      </c>
      <c r="B308" s="5" t="s">
        <v>637</v>
      </c>
      <c r="C308" s="6">
        <v>802</v>
      </c>
      <c r="D308" s="6">
        <v>15255</v>
      </c>
      <c r="E308" s="7" t="s">
        <v>638</v>
      </c>
      <c r="F308" s="6">
        <v>15499</v>
      </c>
      <c r="G308" s="7"/>
      <c r="H308" s="7"/>
      <c r="I308" s="7">
        <v>1</v>
      </c>
      <c r="J308" s="7"/>
      <c r="K308" s="7" t="s">
        <v>501</v>
      </c>
      <c r="L308" s="9">
        <f>(F308-D308)/30.42</f>
        <v>8.021038790269559</v>
      </c>
      <c r="M308" s="9">
        <f>(F308-C308)/365</f>
        <v>40.26575342465753</v>
      </c>
    </row>
    <row r="309" spans="1:13" ht="12.75">
      <c r="A309" s="4">
        <v>9989</v>
      </c>
      <c r="B309" s="5" t="s">
        <v>639</v>
      </c>
      <c r="C309" s="6">
        <v>7582</v>
      </c>
      <c r="D309" s="6">
        <v>15179</v>
      </c>
      <c r="E309" s="7" t="s">
        <v>640</v>
      </c>
      <c r="F309" s="6">
        <v>15499</v>
      </c>
      <c r="G309" s="7"/>
      <c r="H309" s="7"/>
      <c r="I309" s="7">
        <v>1</v>
      </c>
      <c r="J309" s="7"/>
      <c r="K309" s="7" t="s">
        <v>501</v>
      </c>
      <c r="L309" s="9">
        <f>(F309-D309)/30.42</f>
        <v>10.51939513477975</v>
      </c>
      <c r="M309" s="9">
        <f>(F309-C309)/365</f>
        <v>21.69041095890411</v>
      </c>
    </row>
    <row r="310" spans="1:13" ht="12.75">
      <c r="A310" s="4">
        <v>2601</v>
      </c>
      <c r="B310" s="5" t="s">
        <v>641</v>
      </c>
      <c r="C310" s="6">
        <v>4199</v>
      </c>
      <c r="D310" s="6">
        <v>15170</v>
      </c>
      <c r="E310" s="7" t="s">
        <v>642</v>
      </c>
      <c r="F310" s="6">
        <v>15499</v>
      </c>
      <c r="G310" s="7">
        <v>1</v>
      </c>
      <c r="J310" s="7">
        <v>1</v>
      </c>
      <c r="L310" s="9">
        <f>(F310-D310)/30.42</f>
        <v>10.81525312294543</v>
      </c>
      <c r="M310" s="9">
        <f>(F310-C310)/365</f>
        <v>30.958904109589042</v>
      </c>
    </row>
    <row r="311" spans="1:13" ht="12.75">
      <c r="A311" s="4">
        <v>12660</v>
      </c>
      <c r="B311" s="5" t="s">
        <v>643</v>
      </c>
      <c r="C311" s="6">
        <v>2045</v>
      </c>
      <c r="D311" s="6">
        <v>15255</v>
      </c>
      <c r="E311" s="7" t="s">
        <v>644</v>
      </c>
      <c r="F311" s="6">
        <v>15500</v>
      </c>
      <c r="I311" s="7">
        <v>1</v>
      </c>
      <c r="J311" s="7">
        <v>1</v>
      </c>
      <c r="L311" s="9">
        <f>(F311-D311)/30.42</f>
        <v>8.053911900065746</v>
      </c>
      <c r="M311" s="9">
        <f>(F311-C311)/365</f>
        <v>36.863013698630134</v>
      </c>
    </row>
    <row r="312" spans="1:13" ht="12.75">
      <c r="A312" s="4">
        <v>13046</v>
      </c>
      <c r="B312" s="5" t="s">
        <v>645</v>
      </c>
      <c r="C312" s="6">
        <v>844</v>
      </c>
      <c r="D312" s="6">
        <v>15270</v>
      </c>
      <c r="E312" s="7" t="s">
        <v>646</v>
      </c>
      <c r="F312" s="6">
        <v>15501</v>
      </c>
      <c r="G312" s="7"/>
      <c r="H312" s="7"/>
      <c r="I312" s="7">
        <v>1</v>
      </c>
      <c r="J312" s="7">
        <v>1</v>
      </c>
      <c r="K312" s="7"/>
      <c r="L312" s="9">
        <f>(F312-D312)/30.42</f>
        <v>7.593688362919131</v>
      </c>
      <c r="M312" s="9">
        <f>(F312-C312)/365</f>
        <v>40.156164383561645</v>
      </c>
    </row>
    <row r="313" spans="1:13" ht="12.75">
      <c r="A313" s="4">
        <v>12857</v>
      </c>
      <c r="B313" s="5" t="s">
        <v>647</v>
      </c>
      <c r="C313" s="6">
        <v>4565</v>
      </c>
      <c r="D313" s="6">
        <v>15250</v>
      </c>
      <c r="E313" s="7" t="s">
        <v>648</v>
      </c>
      <c r="F313" s="6">
        <v>15503</v>
      </c>
      <c r="G313" s="7"/>
      <c r="H313" s="7"/>
      <c r="I313" s="7">
        <v>1</v>
      </c>
      <c r="J313" s="7"/>
      <c r="K313" s="7" t="s">
        <v>649</v>
      </c>
      <c r="L313" s="9">
        <f>(F313-D313)/30.42</f>
        <v>8.31689677843524</v>
      </c>
      <c r="M313" s="9">
        <f>(F313-C313)/365</f>
        <v>29.96712328767123</v>
      </c>
    </row>
    <row r="314" spans="1:13" ht="12.75">
      <c r="A314" s="4">
        <v>12223</v>
      </c>
      <c r="B314" s="5" t="s">
        <v>650</v>
      </c>
      <c r="C314" s="6">
        <v>2139</v>
      </c>
      <c r="D314" s="6">
        <v>15229</v>
      </c>
      <c r="E314" s="7" t="s">
        <v>651</v>
      </c>
      <c r="F314" s="6">
        <v>15503</v>
      </c>
      <c r="G314" s="7"/>
      <c r="H314" s="7"/>
      <c r="I314" s="7">
        <v>1</v>
      </c>
      <c r="J314" s="7">
        <v>1</v>
      </c>
      <c r="K314" s="7"/>
      <c r="L314" s="9">
        <f>(F314-D314)/30.42</f>
        <v>9.007232084155161</v>
      </c>
      <c r="M314" s="9">
        <f>(F314-C314)/365</f>
        <v>36.61369863013699</v>
      </c>
    </row>
    <row r="315" spans="1:13" ht="12.75">
      <c r="A315" s="4">
        <v>2193</v>
      </c>
      <c r="B315" s="5" t="s">
        <v>652</v>
      </c>
      <c r="C315" s="17">
        <v>4066</v>
      </c>
      <c r="D315" s="6">
        <v>15205</v>
      </c>
      <c r="E315" s="7" t="s">
        <v>653</v>
      </c>
      <c r="F315" s="6">
        <v>15504</v>
      </c>
      <c r="G315" s="7">
        <v>1</v>
      </c>
      <c r="H315" s="7"/>
      <c r="I315" s="7"/>
      <c r="J315" s="7">
        <v>1</v>
      </c>
      <c r="L315" s="9">
        <f>(F315-D315)/30.42</f>
        <v>9.829059829059828</v>
      </c>
      <c r="M315" s="9">
        <f>(F315-C315)/365</f>
        <v>31.336986301369862</v>
      </c>
    </row>
    <row r="316" spans="1:13" ht="12.75">
      <c r="A316" s="4">
        <v>12965</v>
      </c>
      <c r="B316" s="5" t="s">
        <v>654</v>
      </c>
      <c r="C316" s="6">
        <v>3303</v>
      </c>
      <c r="D316" s="6">
        <v>15262</v>
      </c>
      <c r="E316" s="7" t="s">
        <v>655</v>
      </c>
      <c r="F316" s="6">
        <v>15504</v>
      </c>
      <c r="G316" s="7"/>
      <c r="H316" s="7"/>
      <c r="I316" s="7">
        <v>1</v>
      </c>
      <c r="J316" s="7"/>
      <c r="K316" s="7" t="s">
        <v>501</v>
      </c>
      <c r="L316" s="9">
        <f>(F316-D316)/30.42</f>
        <v>7.9552925706771855</v>
      </c>
      <c r="M316" s="9">
        <f>(F316-C316)/365</f>
        <v>33.42739726027397</v>
      </c>
    </row>
    <row r="317" spans="1:13" ht="12.75">
      <c r="A317" s="4">
        <v>2096</v>
      </c>
      <c r="B317" s="5" t="s">
        <v>656</v>
      </c>
      <c r="C317" s="6">
        <v>5250</v>
      </c>
      <c r="D317" s="6">
        <v>15150</v>
      </c>
      <c r="E317" s="7" t="s">
        <v>657</v>
      </c>
      <c r="F317" s="6">
        <v>15506</v>
      </c>
      <c r="G317" s="7"/>
      <c r="H317" s="7"/>
      <c r="I317" s="7">
        <v>1</v>
      </c>
      <c r="J317" s="7"/>
      <c r="K317" s="7" t="s">
        <v>501</v>
      </c>
      <c r="L317" s="9">
        <f>(F317-D317)/30.42</f>
        <v>11.702827087442472</v>
      </c>
      <c r="M317" s="9">
        <f>(F317-C317)/365</f>
        <v>28.0986301369863</v>
      </c>
    </row>
    <row r="318" spans="1:13" ht="12.75">
      <c r="A318" s="4">
        <v>4304</v>
      </c>
      <c r="B318" s="5" t="s">
        <v>658</v>
      </c>
      <c r="C318" s="6">
        <v>4077</v>
      </c>
      <c r="D318" s="6">
        <v>15204</v>
      </c>
      <c r="E318" s="7" t="s">
        <v>659</v>
      </c>
      <c r="F318" s="6">
        <v>15508</v>
      </c>
      <c r="G318" s="7"/>
      <c r="H318" s="7"/>
      <c r="I318" s="7">
        <v>1</v>
      </c>
      <c r="J318" s="7">
        <v>1</v>
      </c>
      <c r="K318" s="7"/>
      <c r="L318" s="9">
        <f>(F318-D318)/30.42</f>
        <v>9.993425378040762</v>
      </c>
      <c r="M318" s="9">
        <f>(F318-C318)/365</f>
        <v>31.317808219178083</v>
      </c>
    </row>
    <row r="319" spans="1:13" ht="12.75">
      <c r="A319" s="4">
        <v>7387</v>
      </c>
      <c r="B319" s="5" t="s">
        <v>660</v>
      </c>
      <c r="C319" s="6">
        <v>2322</v>
      </c>
      <c r="D319" s="6">
        <v>15182</v>
      </c>
      <c r="E319" s="7" t="s">
        <v>661</v>
      </c>
      <c r="F319" s="6">
        <v>15508</v>
      </c>
      <c r="G319" s="7"/>
      <c r="H319" s="7"/>
      <c r="I319" s="7">
        <v>1</v>
      </c>
      <c r="J319" s="7"/>
      <c r="K319" s="7" t="s">
        <v>662</v>
      </c>
      <c r="L319" s="9">
        <f>(F319-D319)/30.42</f>
        <v>10.71663379355687</v>
      </c>
      <c r="M319" s="9">
        <f>(F319-C319)/365</f>
        <v>36.12602739726027</v>
      </c>
    </row>
    <row r="320" spans="1:13" ht="12.75">
      <c r="A320" s="4">
        <v>12183</v>
      </c>
      <c r="B320" s="5" t="s">
        <v>663</v>
      </c>
      <c r="C320" s="6">
        <v>7806</v>
      </c>
      <c r="D320" s="6">
        <v>15252</v>
      </c>
      <c r="E320" s="7" t="s">
        <v>664</v>
      </c>
      <c r="F320" s="6">
        <v>15509</v>
      </c>
      <c r="G320" s="7"/>
      <c r="H320" s="7"/>
      <c r="I320" s="7">
        <v>1</v>
      </c>
      <c r="J320" s="7"/>
      <c r="K320" s="7" t="s">
        <v>665</v>
      </c>
      <c r="L320" s="9">
        <f>(F320-D320)/30.42</f>
        <v>8.448389217619987</v>
      </c>
      <c r="M320" s="9">
        <f>(F320-C320)/365</f>
        <v>21.104109589041094</v>
      </c>
    </row>
    <row r="321" spans="1:13" ht="12.75">
      <c r="A321" s="4">
        <v>9557</v>
      </c>
      <c r="B321" s="5" t="s">
        <v>666</v>
      </c>
      <c r="C321" s="6">
        <v>5289</v>
      </c>
      <c r="D321" s="6">
        <v>15204</v>
      </c>
      <c r="E321" s="7" t="s">
        <v>667</v>
      </c>
      <c r="F321" s="6">
        <v>15509</v>
      </c>
      <c r="G321" s="7"/>
      <c r="H321" s="7"/>
      <c r="I321" s="7">
        <v>1</v>
      </c>
      <c r="J321" s="7"/>
      <c r="K321" s="7" t="s">
        <v>501</v>
      </c>
      <c r="L321" s="9">
        <f>(F321-D321)/30.42</f>
        <v>10.026298487836948</v>
      </c>
      <c r="M321" s="9">
        <f>(F321-C321)/365</f>
        <v>28</v>
      </c>
    </row>
    <row r="322" spans="1:13" ht="12.75">
      <c r="A322" s="4">
        <v>10263</v>
      </c>
      <c r="B322" s="5" t="s">
        <v>668</v>
      </c>
      <c r="C322" s="6">
        <v>7939</v>
      </c>
      <c r="D322" s="6">
        <v>15158</v>
      </c>
      <c r="E322" s="7" t="s">
        <v>669</v>
      </c>
      <c r="F322" s="6">
        <v>15509</v>
      </c>
      <c r="G322" s="7"/>
      <c r="H322" s="7"/>
      <c r="I322" s="7">
        <v>1</v>
      </c>
      <c r="J322" s="7"/>
      <c r="K322" s="7" t="s">
        <v>501</v>
      </c>
      <c r="L322" s="9">
        <f>(F322-D322)/30.42</f>
        <v>11.538461538461538</v>
      </c>
      <c r="M322" s="9">
        <f>(F322-C322)/365</f>
        <v>20.73972602739726</v>
      </c>
    </row>
    <row r="323" spans="1:13" ht="12.75">
      <c r="A323" s="4">
        <v>9597</v>
      </c>
      <c r="B323" s="5" t="s">
        <v>670</v>
      </c>
      <c r="C323" s="6">
        <v>7704</v>
      </c>
      <c r="D323" s="6">
        <v>15190</v>
      </c>
      <c r="E323" s="7" t="s">
        <v>671</v>
      </c>
      <c r="F323" s="6">
        <v>15509</v>
      </c>
      <c r="G323" s="7"/>
      <c r="H323" s="7"/>
      <c r="I323" s="7">
        <v>1</v>
      </c>
      <c r="J323" s="7"/>
      <c r="K323" s="7" t="s">
        <v>501</v>
      </c>
      <c r="L323" s="9">
        <f>(F323-D323)/30.42</f>
        <v>10.486522024983563</v>
      </c>
      <c r="M323" s="9">
        <f>(F323-C323)/365</f>
        <v>21.383561643835616</v>
      </c>
    </row>
    <row r="324" spans="1:13" ht="12.75">
      <c r="A324" s="4">
        <v>15187</v>
      </c>
      <c r="B324" s="5" t="s">
        <v>672</v>
      </c>
      <c r="C324" s="6">
        <v>3834</v>
      </c>
      <c r="D324" s="6">
        <v>15277</v>
      </c>
      <c r="E324" s="7" t="s">
        <v>673</v>
      </c>
      <c r="F324" s="6">
        <v>15513</v>
      </c>
      <c r="G324" s="7">
        <v>1</v>
      </c>
      <c r="H324" s="7"/>
      <c r="I324" s="7"/>
      <c r="J324" s="7">
        <v>1</v>
      </c>
      <c r="K324" s="7"/>
      <c r="L324" s="9">
        <f>(F324-D324)/30.42</f>
        <v>7.758053911900065</v>
      </c>
      <c r="M324" s="9">
        <f>(F324-C324)/365</f>
        <v>31.997260273972604</v>
      </c>
    </row>
    <row r="325" spans="1:13" ht="12.75">
      <c r="A325" s="4">
        <v>12241</v>
      </c>
      <c r="B325" s="5" t="s">
        <v>674</v>
      </c>
      <c r="C325" s="6">
        <v>6043</v>
      </c>
      <c r="D325" s="6">
        <v>15251</v>
      </c>
      <c r="E325" s="7" t="s">
        <v>675</v>
      </c>
      <c r="F325" s="6">
        <v>15515</v>
      </c>
      <c r="G325" s="7"/>
      <c r="H325" s="7"/>
      <c r="I325" s="7">
        <v>1</v>
      </c>
      <c r="J325" s="7">
        <v>1</v>
      </c>
      <c r="K325" s="7"/>
      <c r="L325" s="9">
        <f>(F325-D325)/30.42</f>
        <v>8.678500986193294</v>
      </c>
      <c r="M325" s="9">
        <f>(F325-C325)/365</f>
        <v>25.95068493150685</v>
      </c>
    </row>
    <row r="326" spans="1:13" ht="12.75">
      <c r="A326" s="4">
        <v>596</v>
      </c>
      <c r="B326" s="5" t="s">
        <v>676</v>
      </c>
      <c r="C326" s="6">
        <v>3469</v>
      </c>
      <c r="D326" s="6">
        <v>15181</v>
      </c>
      <c r="E326" s="7" t="s">
        <v>677</v>
      </c>
      <c r="F326" s="6">
        <v>15515</v>
      </c>
      <c r="G326" s="7"/>
      <c r="H326" s="7"/>
      <c r="I326" s="7">
        <v>1</v>
      </c>
      <c r="J326" s="7"/>
      <c r="K326" s="7" t="s">
        <v>501</v>
      </c>
      <c r="L326" s="9">
        <f>(F326-D326)/30.42</f>
        <v>10.979618671926364</v>
      </c>
      <c r="M326" s="9">
        <f>(F326-C326)/365</f>
        <v>33.0027397260274</v>
      </c>
    </row>
    <row r="327" spans="1:13" ht="12.75">
      <c r="A327" s="4">
        <v>12020</v>
      </c>
      <c r="B327" s="5" t="s">
        <v>678</v>
      </c>
      <c r="C327" s="6">
        <v>4930</v>
      </c>
      <c r="D327" s="6">
        <v>15252</v>
      </c>
      <c r="E327" s="7" t="s">
        <v>679</v>
      </c>
      <c r="F327" s="6">
        <v>15518</v>
      </c>
      <c r="G327" s="7"/>
      <c r="H327" s="7"/>
      <c r="I327" s="7">
        <v>1</v>
      </c>
      <c r="J327" s="7"/>
      <c r="K327" s="7" t="s">
        <v>665</v>
      </c>
      <c r="L327" s="9">
        <f>(F327-D327)/30.42</f>
        <v>8.744247205785667</v>
      </c>
      <c r="M327" s="9">
        <f>(F327-C327)/365</f>
        <v>29.008219178082193</v>
      </c>
    </row>
    <row r="328" spans="1:13" ht="12.75">
      <c r="A328" s="4">
        <v>10570</v>
      </c>
      <c r="B328" s="5" t="s">
        <v>680</v>
      </c>
      <c r="C328" s="6">
        <v>5379</v>
      </c>
      <c r="D328" s="6">
        <v>15206</v>
      </c>
      <c r="E328" s="7" t="s">
        <v>681</v>
      </c>
      <c r="F328" s="6">
        <v>15519</v>
      </c>
      <c r="G328" s="7"/>
      <c r="H328" s="7"/>
      <c r="I328" s="7">
        <v>1</v>
      </c>
      <c r="J328" s="7"/>
      <c r="K328" s="7" t="s">
        <v>255</v>
      </c>
      <c r="L328" s="9">
        <f>(F328-D328)/30.42</f>
        <v>10.289283366206442</v>
      </c>
      <c r="M328" s="9">
        <f>(F328-C328)/365</f>
        <v>27.78082191780822</v>
      </c>
    </row>
    <row r="329" spans="1:13" ht="12.75">
      <c r="A329" s="4">
        <v>4489</v>
      </c>
      <c r="B329" s="5" t="s">
        <v>682</v>
      </c>
      <c r="C329" s="6">
        <v>7717</v>
      </c>
      <c r="D329" s="6">
        <v>15187</v>
      </c>
      <c r="E329" s="7" t="s">
        <v>683</v>
      </c>
      <c r="F329" s="6">
        <v>15521</v>
      </c>
      <c r="G329" s="7"/>
      <c r="H329" s="7"/>
      <c r="I329" s="7">
        <v>1</v>
      </c>
      <c r="J329" s="7">
        <v>1</v>
      </c>
      <c r="K329" s="7"/>
      <c r="L329" s="9">
        <f>(F329-D329)/30.42</f>
        <v>10.979618671926364</v>
      </c>
      <c r="M329" s="9">
        <f>(F329-C329)/365</f>
        <v>21.38082191780822</v>
      </c>
    </row>
    <row r="330" spans="1:13" ht="12.75">
      <c r="A330" s="4">
        <v>5314</v>
      </c>
      <c r="B330" s="5" t="s">
        <v>684</v>
      </c>
      <c r="C330" s="6">
        <v>3831</v>
      </c>
      <c r="D330" s="6">
        <v>15275</v>
      </c>
      <c r="E330" s="7" t="s">
        <v>685</v>
      </c>
      <c r="F330" s="6">
        <v>15531</v>
      </c>
      <c r="G330" s="7"/>
      <c r="H330" s="7"/>
      <c r="I330" s="7">
        <v>1</v>
      </c>
      <c r="J330" s="7">
        <v>1</v>
      </c>
      <c r="K330" s="7"/>
      <c r="L330" s="9">
        <f>(F330-D330)/30.42</f>
        <v>8.4155161078238</v>
      </c>
      <c r="M330" s="9">
        <f>(F330-C330)/365</f>
        <v>32.054794520547944</v>
      </c>
    </row>
    <row r="331" spans="1:13" ht="12.75">
      <c r="A331" s="4">
        <v>6175</v>
      </c>
      <c r="B331" s="5" t="s">
        <v>686</v>
      </c>
      <c r="C331" s="6">
        <v>4276</v>
      </c>
      <c r="D331" s="6">
        <v>15172</v>
      </c>
      <c r="E331" s="7" t="s">
        <v>687</v>
      </c>
      <c r="F331" s="6">
        <v>15532</v>
      </c>
      <c r="G331" s="7"/>
      <c r="H331" s="7"/>
      <c r="I331" s="7">
        <v>1</v>
      </c>
      <c r="J331" s="7"/>
      <c r="K331" s="7" t="s">
        <v>665</v>
      </c>
      <c r="L331" s="9">
        <f>(F331-D331)/30.42</f>
        <v>11.834319526627219</v>
      </c>
      <c r="M331" s="9">
        <f>(F331-C331)/365</f>
        <v>30.838356164383562</v>
      </c>
    </row>
    <row r="332" spans="1:13" ht="12.75">
      <c r="A332" s="4">
        <v>4156</v>
      </c>
      <c r="B332" s="5" t="s">
        <v>688</v>
      </c>
      <c r="C332" s="6">
        <v>6624</v>
      </c>
      <c r="D332" s="6">
        <v>15161</v>
      </c>
      <c r="E332" s="7" t="s">
        <v>689</v>
      </c>
      <c r="F332" s="6">
        <v>15533</v>
      </c>
      <c r="G332" s="7"/>
      <c r="H332" s="7"/>
      <c r="I332" s="7">
        <v>1</v>
      </c>
      <c r="J332" s="7"/>
      <c r="K332" s="7" t="s">
        <v>501</v>
      </c>
      <c r="L332" s="9">
        <f>(F332-D332)/30.42</f>
        <v>12.228796844181458</v>
      </c>
      <c r="M332" s="9">
        <f>(F332-C332)/365</f>
        <v>24.40821917808219</v>
      </c>
    </row>
    <row r="333" spans="1:13" ht="12.75">
      <c r="A333" s="4">
        <v>12453</v>
      </c>
      <c r="B333" s="5" t="s">
        <v>690</v>
      </c>
      <c r="C333" s="6">
        <v>4648</v>
      </c>
      <c r="D333" s="6">
        <v>15289</v>
      </c>
      <c r="E333" s="7" t="s">
        <v>691</v>
      </c>
      <c r="F333" s="6">
        <v>15546</v>
      </c>
      <c r="G333" s="7"/>
      <c r="H333" s="7"/>
      <c r="I333" s="7">
        <v>1</v>
      </c>
      <c r="J333" s="7"/>
      <c r="K333" s="7" t="s">
        <v>255</v>
      </c>
      <c r="L333" s="9">
        <f>(F333-D333)/30.42</f>
        <v>8.448389217619987</v>
      </c>
      <c r="M333" s="9">
        <f>(F333-C333)/365</f>
        <v>29.85753424657534</v>
      </c>
    </row>
    <row r="334" spans="1:13" ht="12.75">
      <c r="A334" s="4">
        <v>9084</v>
      </c>
      <c r="B334" s="5" t="s">
        <v>692</v>
      </c>
      <c r="C334" s="6">
        <v>7369</v>
      </c>
      <c r="D334" s="6">
        <v>15159</v>
      </c>
      <c r="E334" s="7" t="s">
        <v>693</v>
      </c>
      <c r="F334" s="6">
        <v>15547</v>
      </c>
      <c r="G334" s="7"/>
      <c r="H334" s="7"/>
      <c r="I334" s="7">
        <v>1</v>
      </c>
      <c r="J334" s="7"/>
      <c r="K334" s="7" t="s">
        <v>665</v>
      </c>
      <c r="L334" s="9">
        <f>(F334-D334)/30.42</f>
        <v>12.754766600920446</v>
      </c>
      <c r="M334" s="9">
        <f>(F334-C334)/365</f>
        <v>22.405479452054795</v>
      </c>
    </row>
    <row r="335" spans="1:13" ht="12.75">
      <c r="A335" s="4">
        <v>13415</v>
      </c>
      <c r="B335" s="5" t="s">
        <v>694</v>
      </c>
      <c r="C335" s="6">
        <v>4250</v>
      </c>
      <c r="D335" s="6">
        <v>15198</v>
      </c>
      <c r="E335" s="7" t="s">
        <v>695</v>
      </c>
      <c r="F335" s="6">
        <v>15549</v>
      </c>
      <c r="G335" s="7"/>
      <c r="H335" s="7"/>
      <c r="I335" s="7">
        <v>1</v>
      </c>
      <c r="J335" s="7"/>
      <c r="K335" s="7" t="s">
        <v>255</v>
      </c>
      <c r="L335" s="9">
        <f>(F335-D335)/30.42</f>
        <v>11.538461538461538</v>
      </c>
      <c r="M335" s="9">
        <f>(F335-C335)/365</f>
        <v>30.956164383561642</v>
      </c>
    </row>
    <row r="336" spans="1:13" ht="12.75">
      <c r="A336" s="4">
        <v>13406</v>
      </c>
      <c r="B336" s="5" t="s">
        <v>696</v>
      </c>
      <c r="C336" s="6">
        <v>6835</v>
      </c>
      <c r="D336" s="6">
        <v>15261</v>
      </c>
      <c r="E336" s="7" t="s">
        <v>697</v>
      </c>
      <c r="F336" s="6">
        <v>15552</v>
      </c>
      <c r="G336" s="7"/>
      <c r="H336" s="7"/>
      <c r="I336" s="7">
        <v>1</v>
      </c>
      <c r="J336" s="7"/>
      <c r="K336" s="7" t="s">
        <v>501</v>
      </c>
      <c r="L336" s="9">
        <f>(F336-D336)/30.42</f>
        <v>9.566074950690334</v>
      </c>
      <c r="M336" s="9">
        <f>(F336-C336)/365</f>
        <v>23.882191780821916</v>
      </c>
    </row>
    <row r="337" spans="1:13" ht="12.75">
      <c r="A337" s="4">
        <v>9247</v>
      </c>
      <c r="B337" s="5" t="s">
        <v>698</v>
      </c>
      <c r="C337" s="6">
        <v>7126</v>
      </c>
      <c r="D337" s="6">
        <v>15211</v>
      </c>
      <c r="E337" s="7" t="s">
        <v>699</v>
      </c>
      <c r="F337" s="6">
        <v>15565</v>
      </c>
      <c r="G337" s="7"/>
      <c r="H337" s="7"/>
      <c r="I337" s="7">
        <v>1</v>
      </c>
      <c r="J337" s="7">
        <v>1</v>
      </c>
      <c r="K337" s="7"/>
      <c r="L337" s="9">
        <f>(F337-D337)/30.42</f>
        <v>11.637080867850099</v>
      </c>
      <c r="M337" s="9">
        <f>(F337-C337)/365</f>
        <v>23.12054794520548</v>
      </c>
    </row>
    <row r="338" spans="1:13" ht="12.75">
      <c r="A338" s="4">
        <v>13083</v>
      </c>
      <c r="B338" s="5" t="s">
        <v>700</v>
      </c>
      <c r="C338" s="6">
        <v>4930</v>
      </c>
      <c r="D338" s="6">
        <v>15251</v>
      </c>
      <c r="E338" s="7" t="s">
        <v>701</v>
      </c>
      <c r="F338" s="6">
        <v>15565</v>
      </c>
      <c r="G338" s="7"/>
      <c r="H338" s="7"/>
      <c r="I338" s="7">
        <v>1</v>
      </c>
      <c r="J338" s="7"/>
      <c r="K338" s="7" t="s">
        <v>255</v>
      </c>
      <c r="L338" s="9">
        <f>(F338-D338)/30.42</f>
        <v>10.322156476002629</v>
      </c>
      <c r="M338" s="9">
        <f>(F338-C338)/365</f>
        <v>29.136986301369863</v>
      </c>
    </row>
    <row r="339" spans="1:13" ht="12.75">
      <c r="A339" s="4">
        <v>2096</v>
      </c>
      <c r="B339" s="5" t="s">
        <v>702</v>
      </c>
      <c r="C339" s="6">
        <v>6100</v>
      </c>
      <c r="D339" s="6">
        <v>15213</v>
      </c>
      <c r="E339" s="7" t="s">
        <v>703</v>
      </c>
      <c r="F339" s="6">
        <v>15567</v>
      </c>
      <c r="G339" s="7"/>
      <c r="H339" s="7"/>
      <c r="I339" s="7">
        <v>1</v>
      </c>
      <c r="J339" s="7">
        <v>1</v>
      </c>
      <c r="K339" s="7"/>
      <c r="L339" s="9">
        <f>(F339-D339)/30.42</f>
        <v>11.637080867850099</v>
      </c>
      <c r="M339" s="9">
        <f>(F339-C339)/365</f>
        <v>25.936986301369863</v>
      </c>
    </row>
    <row r="340" spans="1:13" ht="12.75">
      <c r="A340" s="4">
        <v>13027</v>
      </c>
      <c r="B340" s="5" t="s">
        <v>704</v>
      </c>
      <c r="C340" s="6">
        <v>5660</v>
      </c>
      <c r="D340" s="6">
        <v>15274</v>
      </c>
      <c r="E340" s="7" t="s">
        <v>705</v>
      </c>
      <c r="F340" s="6">
        <v>15573</v>
      </c>
      <c r="G340" s="7"/>
      <c r="H340" s="7"/>
      <c r="I340" s="7">
        <v>1</v>
      </c>
      <c r="J340" s="7"/>
      <c r="K340" s="7" t="s">
        <v>255</v>
      </c>
      <c r="L340" s="9">
        <f>(F340-D340)/30.42</f>
        <v>9.829059829059828</v>
      </c>
      <c r="M340" s="9">
        <f>(F340-C340)/365</f>
        <v>27.15890410958904</v>
      </c>
    </row>
    <row r="341" spans="1:13" ht="12.75">
      <c r="A341" s="4">
        <v>9634</v>
      </c>
      <c r="B341" s="5" t="s">
        <v>706</v>
      </c>
      <c r="C341" s="6">
        <v>6588</v>
      </c>
      <c r="D341" s="6">
        <v>15154</v>
      </c>
      <c r="E341" s="7" t="s">
        <v>707</v>
      </c>
      <c r="F341" s="6">
        <v>15580</v>
      </c>
      <c r="G341" s="7"/>
      <c r="H341" s="7"/>
      <c r="I341" s="7">
        <v>1</v>
      </c>
      <c r="J341" s="7"/>
      <c r="K341" s="7" t="s">
        <v>708</v>
      </c>
      <c r="L341" s="9">
        <f>(F341-D341)/30.42</f>
        <v>14.003944773175542</v>
      </c>
      <c r="M341" s="9">
        <f>(F341-C341)/365</f>
        <v>24.635616438356163</v>
      </c>
    </row>
    <row r="342" spans="1:13" ht="12.75">
      <c r="A342" s="4">
        <v>10235</v>
      </c>
      <c r="B342" s="5" t="s">
        <v>709</v>
      </c>
      <c r="C342" s="6">
        <v>7259</v>
      </c>
      <c r="D342" s="6">
        <v>15205</v>
      </c>
      <c r="E342" s="7" t="s">
        <v>710</v>
      </c>
      <c r="F342" s="6">
        <v>15597</v>
      </c>
      <c r="G342" s="7"/>
      <c r="H342" s="7"/>
      <c r="I342" s="7">
        <v>1</v>
      </c>
      <c r="J342" s="7">
        <v>1</v>
      </c>
      <c r="L342" s="9">
        <f>(F342-D342)/30.42</f>
        <v>12.886259040105193</v>
      </c>
      <c r="M342" s="9">
        <f>(F342-C342)/365</f>
        <v>22.843835616438355</v>
      </c>
    </row>
    <row r="343" spans="1:13" ht="12.75">
      <c r="A343" s="4">
        <v>10242</v>
      </c>
      <c r="B343" s="5" t="s">
        <v>711</v>
      </c>
      <c r="C343" s="6">
        <v>7507</v>
      </c>
      <c r="D343" s="6">
        <v>15158</v>
      </c>
      <c r="E343" s="7" t="s">
        <v>712</v>
      </c>
      <c r="F343" s="6">
        <v>15629</v>
      </c>
      <c r="G343" s="7"/>
      <c r="H343" s="7"/>
      <c r="I343" s="7">
        <v>1</v>
      </c>
      <c r="J343" s="7"/>
      <c r="K343" s="7" t="s">
        <v>501</v>
      </c>
      <c r="L343" s="9">
        <f>(F343-D343)/30.42</f>
        <v>15.483234714003943</v>
      </c>
      <c r="M343" s="9">
        <f>(F343-C343)/365</f>
        <v>22.252054794520546</v>
      </c>
    </row>
    <row r="344" spans="3:13" ht="12.75">
      <c r="C344" s="7"/>
      <c r="D344" s="6"/>
      <c r="E344" s="7"/>
      <c r="F344" s="7"/>
      <c r="G344" s="7"/>
      <c r="H344" s="7"/>
      <c r="I344" s="7"/>
      <c r="J344" s="7"/>
      <c r="K344" s="7"/>
      <c r="L344" s="9"/>
      <c r="M344" s="9"/>
    </row>
    <row r="345" spans="3:13" ht="12.75">
      <c r="C345" s="7"/>
      <c r="D345" s="6"/>
      <c r="E345" s="7"/>
      <c r="F345" s="7"/>
      <c r="G345" s="7"/>
      <c r="H345" s="7"/>
      <c r="I345" s="7"/>
      <c r="J345" s="7"/>
      <c r="K345" s="7"/>
      <c r="L345" s="9"/>
      <c r="M345" s="9"/>
    </row>
    <row r="346" spans="3:13" ht="12.75">
      <c r="C346" s="7"/>
      <c r="D346" s="6"/>
      <c r="E346" s="7"/>
      <c r="F346" s="7"/>
      <c r="G346" s="7"/>
      <c r="H346" s="7"/>
      <c r="I346" s="7"/>
      <c r="J346" s="7"/>
      <c r="K346" s="7"/>
      <c r="L346" s="9"/>
      <c r="M346" s="9"/>
    </row>
    <row r="347" spans="3:13" ht="12.75">
      <c r="C347" s="7"/>
      <c r="D347" s="6"/>
      <c r="E347" s="7"/>
      <c r="F347" s="7"/>
      <c r="G347" s="7"/>
      <c r="H347" s="7"/>
      <c r="I347" s="7"/>
      <c r="J347" s="7"/>
      <c r="K347" s="7"/>
      <c r="L347" s="9"/>
      <c r="M347" s="9"/>
    </row>
    <row r="348" spans="3:13" ht="12.75">
      <c r="C348" s="7"/>
      <c r="D348" s="6"/>
      <c r="E348" s="7"/>
      <c r="F348" s="7"/>
      <c r="G348" s="7"/>
      <c r="H348" s="7"/>
      <c r="I348" s="7"/>
      <c r="J348" s="7"/>
      <c r="K348" s="7"/>
      <c r="L348" s="9"/>
      <c r="M348" s="9"/>
    </row>
    <row r="349" spans="3:13" ht="12.75">
      <c r="C349" s="7"/>
      <c r="D349" s="6"/>
      <c r="E349" s="7"/>
      <c r="F349" s="7"/>
      <c r="G349" s="7"/>
      <c r="H349" s="7"/>
      <c r="I349" s="7"/>
      <c r="J349" s="7"/>
      <c r="K349" s="7"/>
      <c r="L349" s="9"/>
      <c r="M349" s="9"/>
    </row>
    <row r="350" spans="3:13" ht="12.75">
      <c r="C350" s="7"/>
      <c r="D350" s="6"/>
      <c r="E350" s="7"/>
      <c r="F350" s="7"/>
      <c r="G350" s="7"/>
      <c r="H350" s="7"/>
      <c r="I350" s="7"/>
      <c r="J350" s="7"/>
      <c r="K350" s="7"/>
      <c r="L350" s="9"/>
      <c r="M350" s="9"/>
    </row>
    <row r="351" spans="3:13" ht="12.75">
      <c r="C351" s="7"/>
      <c r="D351" s="6"/>
      <c r="E351" s="7"/>
      <c r="F351" s="7"/>
      <c r="G351" s="7"/>
      <c r="H351" s="7"/>
      <c r="I351" s="7"/>
      <c r="J351" s="7"/>
      <c r="K351" s="7"/>
      <c r="L351" s="9"/>
      <c r="M351" s="9"/>
    </row>
    <row r="352" spans="3:13" ht="12.75">
      <c r="C352" s="7"/>
      <c r="D352" s="6"/>
      <c r="E352" s="7"/>
      <c r="F352" s="7"/>
      <c r="G352" s="7"/>
      <c r="H352" s="7"/>
      <c r="I352" s="7"/>
      <c r="J352" s="7"/>
      <c r="K352" s="7"/>
      <c r="L352" s="9"/>
      <c r="M352" s="9"/>
    </row>
    <row r="353" spans="3:13" ht="12.75">
      <c r="C353" s="7"/>
      <c r="D353" s="6"/>
      <c r="E353" s="7"/>
      <c r="F353" s="7"/>
      <c r="G353" s="7"/>
      <c r="H353" s="7"/>
      <c r="I353" s="7"/>
      <c r="J353" s="7"/>
      <c r="K353" s="7"/>
      <c r="L353" s="9"/>
      <c r="M353" s="9"/>
    </row>
    <row r="354" spans="3:13" ht="12.75">
      <c r="C354" s="7"/>
      <c r="D354" s="6"/>
      <c r="E354" s="7"/>
      <c r="F354" s="7"/>
      <c r="G354" s="7"/>
      <c r="H354" s="7"/>
      <c r="I354" s="7"/>
      <c r="J354" s="7"/>
      <c r="K354" s="7"/>
      <c r="L354" s="9"/>
      <c r="M354" s="9"/>
    </row>
    <row r="355" spans="3:13" ht="12.75">
      <c r="C355" s="7"/>
      <c r="D355" s="6"/>
      <c r="E355" s="7"/>
      <c r="F355" s="7"/>
      <c r="G355" s="7"/>
      <c r="H355" s="7"/>
      <c r="I355" s="7"/>
      <c r="J355" s="7"/>
      <c r="K355" s="7"/>
      <c r="L355" s="9"/>
      <c r="M355" s="9"/>
    </row>
    <row r="356" spans="3:13" ht="12.75">
      <c r="C356" s="7"/>
      <c r="D356" s="6"/>
      <c r="E356" s="7"/>
      <c r="F356" s="7"/>
      <c r="G356" s="7"/>
      <c r="H356" s="7"/>
      <c r="I356" s="7"/>
      <c r="J356" s="7"/>
      <c r="K356" s="7"/>
      <c r="L356" s="9"/>
      <c r="M356" s="9"/>
    </row>
    <row r="357" spans="3:13" ht="12.75">
      <c r="C357" s="7"/>
      <c r="D357" s="6"/>
      <c r="E357" s="7"/>
      <c r="F357" s="7"/>
      <c r="G357" s="7"/>
      <c r="H357" s="7"/>
      <c r="I357" s="7"/>
      <c r="J357" s="7"/>
      <c r="K357" s="7"/>
      <c r="L357" s="9"/>
      <c r="M357" s="9"/>
    </row>
    <row r="358" spans="3:13" ht="12.75">
      <c r="C358" s="7"/>
      <c r="D358" s="6"/>
      <c r="E358" s="7"/>
      <c r="F358" s="7"/>
      <c r="G358" s="7"/>
      <c r="H358" s="7"/>
      <c r="I358" s="7"/>
      <c r="J358" s="7"/>
      <c r="K358" s="7"/>
      <c r="L358" s="9"/>
      <c r="M358" s="9"/>
    </row>
    <row r="359" spans="3:13" ht="12.75">
      <c r="C359" s="7"/>
      <c r="D359" s="6"/>
      <c r="E359" s="7"/>
      <c r="F359" s="7"/>
      <c r="G359" s="7"/>
      <c r="H359" s="7"/>
      <c r="I359" s="7"/>
      <c r="J359" s="7"/>
      <c r="K359" s="7"/>
      <c r="L359" s="9"/>
      <c r="M359" s="9"/>
    </row>
    <row r="360" spans="3:13" ht="12.75">
      <c r="C360" s="7"/>
      <c r="D360" s="6"/>
      <c r="E360" s="7"/>
      <c r="F360" s="7"/>
      <c r="G360" s="7"/>
      <c r="H360" s="7"/>
      <c r="I360" s="7"/>
      <c r="J360" s="7"/>
      <c r="K360" s="7"/>
      <c r="L360" s="9"/>
      <c r="M360" s="9"/>
    </row>
    <row r="361" spans="3:13" ht="12.75">
      <c r="C361" s="7"/>
      <c r="D361" s="6"/>
      <c r="E361" s="7"/>
      <c r="F361" s="7"/>
      <c r="G361" s="7"/>
      <c r="H361" s="7"/>
      <c r="I361" s="7"/>
      <c r="J361" s="7"/>
      <c r="K361" s="7"/>
      <c r="L361" s="9"/>
      <c r="M361" s="9"/>
    </row>
    <row r="362" spans="3:13" ht="12.75">
      <c r="C362" s="7"/>
      <c r="D362" s="6"/>
      <c r="E362" s="7"/>
      <c r="F362" s="7"/>
      <c r="G362" s="7"/>
      <c r="H362" s="7"/>
      <c r="I362" s="7"/>
      <c r="J362" s="7"/>
      <c r="K362" s="7"/>
      <c r="L362" s="9"/>
      <c r="M362" s="9"/>
    </row>
    <row r="363" spans="3:13" ht="12.75">
      <c r="C363" s="7"/>
      <c r="D363" s="6"/>
      <c r="E363" s="7"/>
      <c r="F363" s="7"/>
      <c r="G363" s="7"/>
      <c r="H363" s="7"/>
      <c r="I363" s="7"/>
      <c r="J363" s="7"/>
      <c r="K363" s="7"/>
      <c r="L363" s="9"/>
      <c r="M363" s="9"/>
    </row>
    <row r="364" spans="3:13" ht="12.75">
      <c r="C364" s="7"/>
      <c r="D364" s="6"/>
      <c r="E364" s="7"/>
      <c r="F364" s="7"/>
      <c r="G364" s="7"/>
      <c r="H364" s="7"/>
      <c r="I364" s="7"/>
      <c r="J364" s="7"/>
      <c r="K364" s="7"/>
      <c r="L364" s="9"/>
      <c r="M364" s="9"/>
    </row>
    <row r="365" spans="3:13" ht="12.75">
      <c r="C365" s="7"/>
      <c r="D365" s="6"/>
      <c r="E365" s="7"/>
      <c r="F365" s="7"/>
      <c r="G365" s="7"/>
      <c r="H365" s="7"/>
      <c r="I365" s="7"/>
      <c r="J365" s="7"/>
      <c r="K365" s="7"/>
      <c r="L365" s="9"/>
      <c r="M365" s="9"/>
    </row>
    <row r="366" spans="3:13" ht="12.75">
      <c r="C366" s="7"/>
      <c r="D366" s="6"/>
      <c r="E366" s="7"/>
      <c r="F366" s="7"/>
      <c r="G366" s="7"/>
      <c r="H366" s="7"/>
      <c r="I366" s="7"/>
      <c r="J366" s="7"/>
      <c r="K366" s="7"/>
      <c r="L366" s="9"/>
      <c r="M366" s="9"/>
    </row>
    <row r="367" spans="3:13" ht="12.75">
      <c r="C367" s="7"/>
      <c r="D367" s="6"/>
      <c r="E367" s="7"/>
      <c r="F367" s="7"/>
      <c r="G367" s="7"/>
      <c r="H367" s="7"/>
      <c r="I367" s="7"/>
      <c r="J367" s="7"/>
      <c r="K367" s="7"/>
      <c r="L367" s="9"/>
      <c r="M367" s="9"/>
    </row>
    <row r="368" spans="3:13" ht="12.75">
      <c r="C368" s="7"/>
      <c r="D368" s="6"/>
      <c r="E368" s="7"/>
      <c r="F368" s="7"/>
      <c r="G368" s="7"/>
      <c r="H368" s="7"/>
      <c r="I368" s="7"/>
      <c r="J368" s="7"/>
      <c r="K368" s="7"/>
      <c r="L368" s="9"/>
      <c r="M368" s="9"/>
    </row>
    <row r="369" spans="3:13" ht="12.75">
      <c r="C369" s="7"/>
      <c r="D369" s="6"/>
      <c r="E369" s="7"/>
      <c r="F369" s="7"/>
      <c r="G369" s="7"/>
      <c r="H369" s="7"/>
      <c r="I369" s="7"/>
      <c r="J369" s="7"/>
      <c r="K369" s="7"/>
      <c r="L369" s="9"/>
      <c r="M369" s="9"/>
    </row>
    <row r="370" spans="3:13" ht="12.75">
      <c r="C370" s="7"/>
      <c r="D370" s="6"/>
      <c r="E370" s="7"/>
      <c r="F370" s="7"/>
      <c r="G370" s="7"/>
      <c r="H370" s="7"/>
      <c r="I370" s="7"/>
      <c r="J370" s="7"/>
      <c r="K370" s="7"/>
      <c r="L370" s="9"/>
      <c r="M370" s="9"/>
    </row>
    <row r="371" spans="3:13" ht="12.75">
      <c r="C371" s="7"/>
      <c r="D371" s="6"/>
      <c r="E371" s="7"/>
      <c r="F371" s="7"/>
      <c r="G371" s="7"/>
      <c r="H371" s="7"/>
      <c r="I371" s="7"/>
      <c r="J371" s="7"/>
      <c r="K371" s="7"/>
      <c r="L371" s="9"/>
      <c r="M371" s="9"/>
    </row>
    <row r="372" spans="3:13" ht="12.75">
      <c r="C372" s="7"/>
      <c r="D372" s="6"/>
      <c r="E372" s="7"/>
      <c r="F372" s="7"/>
      <c r="G372" s="7"/>
      <c r="H372" s="7"/>
      <c r="I372" s="7"/>
      <c r="J372" s="7"/>
      <c r="K372" s="7"/>
      <c r="L372" s="9"/>
      <c r="M372" s="9"/>
    </row>
    <row r="373" spans="3:13" ht="12.75">
      <c r="C373" s="7"/>
      <c r="D373" s="6"/>
      <c r="E373" s="7"/>
      <c r="F373" s="7"/>
      <c r="G373" s="7"/>
      <c r="H373" s="7"/>
      <c r="I373" s="7"/>
      <c r="J373" s="7"/>
      <c r="K373" s="7"/>
      <c r="L373" s="9"/>
      <c r="M373" s="9"/>
    </row>
    <row r="374" spans="3:13" ht="12.75">
      <c r="C374" s="7"/>
      <c r="D374" s="6"/>
      <c r="E374" s="7"/>
      <c r="F374" s="7"/>
      <c r="G374" s="7"/>
      <c r="H374" s="7"/>
      <c r="I374" s="7"/>
      <c r="J374" s="7"/>
      <c r="K374" s="7"/>
      <c r="L374" s="9"/>
      <c r="M374" s="9"/>
    </row>
    <row r="375" spans="3:13" ht="12.75">
      <c r="C375" s="7"/>
      <c r="D375" s="6"/>
      <c r="E375" s="7"/>
      <c r="F375" s="7"/>
      <c r="G375" s="7"/>
      <c r="H375" s="7"/>
      <c r="I375" s="7"/>
      <c r="J375" s="7"/>
      <c r="K375" s="7"/>
      <c r="L375" s="9"/>
      <c r="M375" s="9"/>
    </row>
    <row r="376" spans="3:13" ht="12.75">
      <c r="C376" s="7"/>
      <c r="D376" s="6"/>
      <c r="E376" s="7"/>
      <c r="F376" s="7"/>
      <c r="G376" s="7"/>
      <c r="H376" s="7"/>
      <c r="I376" s="7"/>
      <c r="J376" s="7"/>
      <c r="K376" s="7"/>
      <c r="L376" s="9"/>
      <c r="M376" s="9"/>
    </row>
    <row r="377" spans="3:13" ht="12.75">
      <c r="C377" s="7"/>
      <c r="D377" s="6"/>
      <c r="E377" s="7"/>
      <c r="F377" s="7"/>
      <c r="G377" s="7"/>
      <c r="H377" s="7"/>
      <c r="I377" s="7"/>
      <c r="J377" s="7"/>
      <c r="K377" s="7"/>
      <c r="L377" s="9"/>
      <c r="M377" s="9"/>
    </row>
    <row r="378" spans="3:13" ht="12.75">
      <c r="C378" s="7"/>
      <c r="D378" s="6"/>
      <c r="E378" s="7"/>
      <c r="F378" s="7"/>
      <c r="G378" s="7"/>
      <c r="H378" s="7"/>
      <c r="I378" s="7"/>
      <c r="J378" s="7"/>
      <c r="K378" s="7"/>
      <c r="L378" s="9"/>
      <c r="M378" s="9"/>
    </row>
    <row r="379" spans="3:13" ht="12.75">
      <c r="C379" s="7"/>
      <c r="D379" s="6"/>
      <c r="E379" s="7"/>
      <c r="F379" s="7"/>
      <c r="G379" s="7"/>
      <c r="H379" s="7"/>
      <c r="I379" s="7"/>
      <c r="J379" s="7"/>
      <c r="K379" s="7"/>
      <c r="L379" s="9"/>
      <c r="M379" s="9"/>
    </row>
    <row r="380" spans="3:13" ht="12.75">
      <c r="C380" s="7"/>
      <c r="D380" s="6"/>
      <c r="E380" s="7"/>
      <c r="F380" s="7"/>
      <c r="G380" s="7"/>
      <c r="H380" s="7"/>
      <c r="I380" s="7"/>
      <c r="J380" s="7"/>
      <c r="K380" s="7"/>
      <c r="L380" s="9"/>
      <c r="M380" s="9"/>
    </row>
    <row r="381" spans="3:13" ht="12.75">
      <c r="C381" s="7"/>
      <c r="D381" s="6"/>
      <c r="E381" s="7"/>
      <c r="F381" s="7"/>
      <c r="G381" s="7"/>
      <c r="H381" s="7"/>
      <c r="I381" s="7"/>
      <c r="J381" s="7"/>
      <c r="K381" s="7"/>
      <c r="L381" s="9"/>
      <c r="M381" s="7"/>
    </row>
    <row r="382" spans="3:13" ht="12.75">
      <c r="C382" s="7"/>
      <c r="D382" s="6"/>
      <c r="E382" s="7"/>
      <c r="F382" s="7"/>
      <c r="G382" s="7"/>
      <c r="H382" s="7"/>
      <c r="I382" s="7"/>
      <c r="J382" s="7"/>
      <c r="K382" s="7"/>
      <c r="L382" s="9"/>
      <c r="M382" s="7"/>
    </row>
    <row r="383" spans="3:13" ht="12.75">
      <c r="C383" s="7"/>
      <c r="D383" s="6"/>
      <c r="E383" s="7"/>
      <c r="F383" s="7"/>
      <c r="G383" s="7"/>
      <c r="H383" s="7"/>
      <c r="I383" s="7"/>
      <c r="J383" s="7"/>
      <c r="K383" s="7"/>
      <c r="L383" s="9"/>
      <c r="M383" s="7"/>
    </row>
    <row r="384" spans="3:13" ht="12.75">
      <c r="C384" s="7"/>
      <c r="D384" s="6"/>
      <c r="E384" s="7"/>
      <c r="F384" s="7"/>
      <c r="G384" s="7"/>
      <c r="H384" s="7"/>
      <c r="I384" s="7"/>
      <c r="J384" s="7"/>
      <c r="K384" s="7"/>
      <c r="L384" s="9"/>
      <c r="M384" s="7"/>
    </row>
    <row r="385" spans="3:13" ht="12.75">
      <c r="C385" s="7"/>
      <c r="D385" s="7"/>
      <c r="E385" s="7"/>
      <c r="F385" s="7"/>
      <c r="G385" s="7"/>
      <c r="H385" s="7"/>
      <c r="I385" s="7"/>
      <c r="J385" s="7"/>
      <c r="K385" s="7"/>
      <c r="L385" s="9"/>
      <c r="M385" s="7"/>
    </row>
    <row r="386" spans="3:13" ht="12.75">
      <c r="C386" s="7"/>
      <c r="D386" s="7"/>
      <c r="E386" s="7"/>
      <c r="F386" s="7"/>
      <c r="G386" s="7"/>
      <c r="H386" s="7"/>
      <c r="I386" s="7"/>
      <c r="J386" s="7"/>
      <c r="K386" s="7"/>
      <c r="L386" s="9"/>
      <c r="M386" s="7"/>
    </row>
    <row r="387" spans="3:13" ht="12.75">
      <c r="C387" s="7"/>
      <c r="D387" s="7"/>
      <c r="E387" s="7"/>
      <c r="F387" s="7"/>
      <c r="G387" s="7"/>
      <c r="H387" s="7"/>
      <c r="I387" s="7"/>
      <c r="J387" s="7"/>
      <c r="K387" s="7"/>
      <c r="L387" s="9"/>
      <c r="M387" s="7"/>
    </row>
    <row r="388" spans="3:13" ht="12.75">
      <c r="C388" s="7"/>
      <c r="D388" s="7"/>
      <c r="E388" s="7"/>
      <c r="F388" s="7"/>
      <c r="G388" s="7"/>
      <c r="H388" s="7"/>
      <c r="I388" s="7"/>
      <c r="J388" s="7"/>
      <c r="K388" s="7"/>
      <c r="L388" s="9"/>
      <c r="M388" s="7"/>
    </row>
    <row r="389" spans="3:13" ht="12.75">
      <c r="C389" s="7"/>
      <c r="D389" s="7"/>
      <c r="E389" s="7"/>
      <c r="F389" s="7"/>
      <c r="G389" s="7"/>
      <c r="H389" s="7"/>
      <c r="I389" s="7"/>
      <c r="J389" s="7"/>
      <c r="K389" s="7"/>
      <c r="L389" s="9"/>
      <c r="M389" s="7"/>
    </row>
    <row r="390" spans="3:13" ht="12.75">
      <c r="C390" s="7"/>
      <c r="D390" s="7"/>
      <c r="E390" s="7"/>
      <c r="F390" s="7"/>
      <c r="G390" s="7"/>
      <c r="H390" s="7"/>
      <c r="I390" s="7"/>
      <c r="J390" s="7"/>
      <c r="K390" s="7"/>
      <c r="L390" s="9"/>
      <c r="M390" s="7"/>
    </row>
    <row r="391" spans="3:13" ht="12.75">
      <c r="C391" s="7"/>
      <c r="D391" s="7"/>
      <c r="E391" s="7"/>
      <c r="F391" s="7"/>
      <c r="G391" s="7"/>
      <c r="H391" s="7"/>
      <c r="I391" s="7"/>
      <c r="J391" s="7"/>
      <c r="K391" s="7"/>
      <c r="L391" s="9"/>
      <c r="M391" s="7"/>
    </row>
    <row r="392" spans="3:13" ht="12.75">
      <c r="C392" s="7"/>
      <c r="D392" s="7"/>
      <c r="E392" s="7"/>
      <c r="F392" s="7"/>
      <c r="G392" s="7"/>
      <c r="H392" s="7"/>
      <c r="I392" s="7"/>
      <c r="J392" s="7"/>
      <c r="K392" s="7"/>
      <c r="L392" s="9"/>
      <c r="M392" s="7"/>
    </row>
    <row r="393" spans="3:13" ht="12.75">
      <c r="C393" s="7"/>
      <c r="D393" s="7"/>
      <c r="E393" s="7"/>
      <c r="F393" s="7"/>
      <c r="G393" s="7"/>
      <c r="H393" s="7"/>
      <c r="I393" s="7"/>
      <c r="J393" s="7"/>
      <c r="K393" s="7"/>
      <c r="L393" s="9"/>
      <c r="M393" s="7"/>
    </row>
    <row r="394" spans="3:13" ht="12.75">
      <c r="C394" s="7"/>
      <c r="D394" s="7"/>
      <c r="E394" s="7"/>
      <c r="F394" s="7"/>
      <c r="G394" s="7"/>
      <c r="H394" s="7"/>
      <c r="I394" s="7"/>
      <c r="J394" s="7"/>
      <c r="K394" s="7"/>
      <c r="L394" s="9"/>
      <c r="M394" s="7"/>
    </row>
    <row r="395" spans="3:13" ht="12.75">
      <c r="C395" s="7"/>
      <c r="D395" s="7"/>
      <c r="E395" s="7"/>
      <c r="F395" s="7"/>
      <c r="G395" s="7"/>
      <c r="H395" s="7"/>
      <c r="I395" s="7"/>
      <c r="J395" s="7"/>
      <c r="K395" s="7"/>
      <c r="L395" s="9"/>
      <c r="M395" s="7"/>
    </row>
    <row r="396" spans="3:13" ht="12.75">
      <c r="C396" s="7"/>
      <c r="D396" s="7"/>
      <c r="E396" s="7"/>
      <c r="F396" s="7"/>
      <c r="G396" s="7"/>
      <c r="H396" s="7"/>
      <c r="I396" s="7"/>
      <c r="J396" s="7"/>
      <c r="K396" s="7"/>
      <c r="L396" s="9"/>
      <c r="M396" s="7"/>
    </row>
    <row r="397" spans="3:13" ht="12.75">
      <c r="C397" s="7"/>
      <c r="D397" s="7"/>
      <c r="E397" s="7"/>
      <c r="F397" s="7"/>
      <c r="G397" s="7"/>
      <c r="H397" s="7"/>
      <c r="I397" s="7"/>
      <c r="J397" s="7"/>
      <c r="K397" s="7"/>
      <c r="L397" s="9"/>
      <c r="M397" s="7"/>
    </row>
    <row r="398" spans="3:13" ht="12.75">
      <c r="C398" s="7"/>
      <c r="D398" s="7"/>
      <c r="E398" s="7"/>
      <c r="F398" s="7"/>
      <c r="G398" s="7"/>
      <c r="H398" s="7"/>
      <c r="I398" s="7"/>
      <c r="J398" s="7"/>
      <c r="K398" s="7"/>
      <c r="L398" s="9"/>
      <c r="M398" s="7"/>
    </row>
    <row r="399" spans="3:13" ht="12.75">
      <c r="C399" s="7"/>
      <c r="D399" s="7"/>
      <c r="E399" s="7"/>
      <c r="F399" s="7"/>
      <c r="G399" s="7"/>
      <c r="H399" s="7"/>
      <c r="I399" s="7"/>
      <c r="J399" s="7"/>
      <c r="K399" s="7"/>
      <c r="L399" s="9"/>
      <c r="M399" s="7"/>
    </row>
    <row r="400" spans="3:13" ht="12.75">
      <c r="C400" s="7"/>
      <c r="D400" s="7"/>
      <c r="E400" s="7"/>
      <c r="F400" s="7"/>
      <c r="G400" s="7"/>
      <c r="H400" s="7"/>
      <c r="I400" s="7"/>
      <c r="J400" s="7"/>
      <c r="K400" s="7"/>
      <c r="L400" s="9"/>
      <c r="M400" s="7"/>
    </row>
    <row r="401" spans="3:13" ht="12.75">
      <c r="C401" s="7"/>
      <c r="D401" s="7"/>
      <c r="E401" s="7"/>
      <c r="F401" s="7"/>
      <c r="G401" s="7"/>
      <c r="H401" s="7"/>
      <c r="I401" s="7"/>
      <c r="J401" s="7"/>
      <c r="K401" s="7"/>
      <c r="L401" s="9"/>
      <c r="M401" s="7"/>
    </row>
    <row r="402" spans="3:13" ht="12.75">
      <c r="C402" s="7"/>
      <c r="D402" s="7"/>
      <c r="E402" s="7"/>
      <c r="F402" s="7"/>
      <c r="G402" s="7"/>
      <c r="H402" s="7"/>
      <c r="I402" s="7"/>
      <c r="J402" s="7"/>
      <c r="K402" s="7"/>
      <c r="L402" s="9"/>
      <c r="M402" s="7"/>
    </row>
    <row r="403" spans="3:13" ht="12.75">
      <c r="C403" s="7"/>
      <c r="D403" s="7"/>
      <c r="E403" s="7"/>
      <c r="F403" s="7"/>
      <c r="G403" s="7"/>
      <c r="H403" s="7"/>
      <c r="I403" s="7"/>
      <c r="J403" s="7"/>
      <c r="K403" s="7"/>
      <c r="L403" s="9"/>
      <c r="M403" s="7"/>
    </row>
    <row r="404" spans="3:13" ht="12.75">
      <c r="C404" s="7"/>
      <c r="D404" s="7"/>
      <c r="E404" s="7"/>
      <c r="F404" s="7"/>
      <c r="G404" s="7"/>
      <c r="H404" s="7"/>
      <c r="I404" s="7"/>
      <c r="J404" s="7"/>
      <c r="K404" s="7"/>
      <c r="L404" s="9"/>
      <c r="M404" s="7"/>
    </row>
    <row r="405" spans="3:13" ht="12.75">
      <c r="C405" s="7"/>
      <c r="D405" s="7"/>
      <c r="E405" s="7"/>
      <c r="F405" s="7"/>
      <c r="G405" s="7"/>
      <c r="H405" s="7"/>
      <c r="I405" s="7"/>
      <c r="J405" s="7"/>
      <c r="K405" s="7"/>
      <c r="L405" s="9"/>
      <c r="M405" s="7"/>
    </row>
    <row r="406" spans="3:13" ht="12.75">
      <c r="C406" s="7"/>
      <c r="D406" s="7"/>
      <c r="E406" s="7"/>
      <c r="F406" s="7"/>
      <c r="G406" s="7"/>
      <c r="H406" s="7"/>
      <c r="I406" s="7"/>
      <c r="J406" s="7"/>
      <c r="K406" s="7"/>
      <c r="L406" s="9"/>
      <c r="M406" s="7"/>
    </row>
    <row r="407" spans="3:13" ht="12.75">
      <c r="C407" s="7"/>
      <c r="D407" s="7"/>
      <c r="E407" s="7"/>
      <c r="F407" s="7"/>
      <c r="G407" s="7"/>
      <c r="H407" s="7"/>
      <c r="I407" s="7"/>
      <c r="J407" s="7"/>
      <c r="K407" s="7"/>
      <c r="L407" s="9"/>
      <c r="M407" s="7"/>
    </row>
    <row r="408" spans="3:13" ht="12.75">
      <c r="C408" s="7"/>
      <c r="D408" s="7"/>
      <c r="E408" s="7"/>
      <c r="F408" s="7"/>
      <c r="G408" s="7"/>
      <c r="H408" s="7"/>
      <c r="I408" s="7"/>
      <c r="J408" s="7"/>
      <c r="K408" s="7"/>
      <c r="L408" s="9"/>
      <c r="M408" s="7"/>
    </row>
    <row r="409" spans="3:13" ht="12.75">
      <c r="C409" s="7"/>
      <c r="D409" s="7"/>
      <c r="E409" s="7"/>
      <c r="F409" s="7"/>
      <c r="G409" s="7"/>
      <c r="H409" s="7"/>
      <c r="I409" s="7"/>
      <c r="J409" s="7"/>
      <c r="K409" s="7"/>
      <c r="L409" s="9"/>
      <c r="M409" s="7"/>
    </row>
    <row r="410" spans="3:13" ht="12.75">
      <c r="C410" s="7"/>
      <c r="D410" s="7"/>
      <c r="E410" s="7"/>
      <c r="F410" s="7"/>
      <c r="G410" s="7"/>
      <c r="H410" s="7"/>
      <c r="I410" s="7"/>
      <c r="J410" s="7"/>
      <c r="K410" s="7"/>
      <c r="L410" s="9"/>
      <c r="M410" s="7"/>
    </row>
    <row r="411" spans="3:13" ht="12.75">
      <c r="C411" s="7"/>
      <c r="D411" s="7"/>
      <c r="E411" s="7"/>
      <c r="F411" s="7"/>
      <c r="G411" s="7"/>
      <c r="H411" s="7"/>
      <c r="I411" s="7"/>
      <c r="J411" s="7"/>
      <c r="K411" s="7"/>
      <c r="L411" s="9"/>
      <c r="M411" s="7"/>
    </row>
    <row r="412" spans="3:13" ht="12.75">
      <c r="C412" s="7"/>
      <c r="D412" s="7"/>
      <c r="E412" s="7"/>
      <c r="F412" s="7"/>
      <c r="G412" s="7"/>
      <c r="H412" s="7"/>
      <c r="I412" s="7"/>
      <c r="J412" s="7"/>
      <c r="K412" s="7"/>
      <c r="L412" s="9"/>
      <c r="M412" s="7"/>
    </row>
    <row r="413" spans="3:13" ht="12.75">
      <c r="C413" s="7"/>
      <c r="D413" s="7"/>
      <c r="E413" s="7"/>
      <c r="F413" s="7"/>
      <c r="G413" s="7"/>
      <c r="H413" s="7"/>
      <c r="I413" s="7"/>
      <c r="J413" s="7"/>
      <c r="K413" s="7"/>
      <c r="L413" s="9"/>
      <c r="M413" s="7"/>
    </row>
    <row r="414" spans="3:13" ht="12.75">
      <c r="C414" s="7"/>
      <c r="D414" s="7"/>
      <c r="E414" s="7"/>
      <c r="F414" s="7"/>
      <c r="G414" s="7"/>
      <c r="H414" s="7"/>
      <c r="I414" s="7"/>
      <c r="J414" s="7"/>
      <c r="K414" s="7"/>
      <c r="L414" s="9"/>
      <c r="M414" s="7"/>
    </row>
    <row r="415" spans="3:13" ht="12.75">
      <c r="C415" s="7"/>
      <c r="D415" s="7"/>
      <c r="E415" s="7"/>
      <c r="F415" s="7"/>
      <c r="G415" s="7"/>
      <c r="H415" s="7"/>
      <c r="I415" s="7"/>
      <c r="J415" s="7"/>
      <c r="K415" s="7"/>
      <c r="L415" s="9"/>
      <c r="M415" s="7"/>
    </row>
    <row r="416" spans="3:13" ht="12.75">
      <c r="C416" s="7"/>
      <c r="D416" s="7"/>
      <c r="E416" s="7"/>
      <c r="F416" s="7"/>
      <c r="G416" s="7"/>
      <c r="H416" s="7"/>
      <c r="I416" s="7"/>
      <c r="J416" s="7"/>
      <c r="K416" s="7"/>
      <c r="L416" s="9"/>
      <c r="M416" s="7"/>
    </row>
    <row r="417" spans="3:13" ht="12.75">
      <c r="C417" s="7"/>
      <c r="D417" s="7"/>
      <c r="E417" s="7"/>
      <c r="F417" s="7"/>
      <c r="G417" s="7"/>
      <c r="H417" s="7"/>
      <c r="I417" s="7"/>
      <c r="J417" s="7"/>
      <c r="K417" s="7"/>
      <c r="L417" s="9"/>
      <c r="M417" s="7"/>
    </row>
    <row r="418" spans="3:13" ht="12.75">
      <c r="C418" s="7"/>
      <c r="D418" s="7"/>
      <c r="E418" s="7"/>
      <c r="F418" s="7"/>
      <c r="G418" s="7"/>
      <c r="H418" s="7"/>
      <c r="I418" s="7"/>
      <c r="J418" s="7"/>
      <c r="K418" s="7"/>
      <c r="L418" s="9"/>
      <c r="M418" s="7"/>
    </row>
    <row r="419" spans="3:13" ht="12.75">
      <c r="C419" s="7"/>
      <c r="D419" s="7"/>
      <c r="E419" s="7"/>
      <c r="F419" s="7"/>
      <c r="G419" s="7"/>
      <c r="H419" s="7"/>
      <c r="I419" s="7"/>
      <c r="J419" s="7"/>
      <c r="K419" s="7"/>
      <c r="L419" s="9"/>
      <c r="M419" s="7"/>
    </row>
    <row r="420" spans="3:13" ht="12.75">
      <c r="C420" s="7"/>
      <c r="D420" s="7"/>
      <c r="E420" s="7"/>
      <c r="F420" s="7"/>
      <c r="G420" s="7"/>
      <c r="H420" s="7"/>
      <c r="I420" s="7"/>
      <c r="J420" s="7"/>
      <c r="K420" s="7"/>
      <c r="L420" s="9"/>
      <c r="M420" s="7"/>
    </row>
    <row r="421" spans="3:13" ht="12.75">
      <c r="C421" s="7"/>
      <c r="D421" s="7"/>
      <c r="E421" s="7"/>
      <c r="F421" s="7"/>
      <c r="G421" s="7"/>
      <c r="H421" s="7"/>
      <c r="I421" s="7"/>
      <c r="J421" s="7"/>
      <c r="K421" s="7"/>
      <c r="L421" s="9"/>
      <c r="M421" s="7"/>
    </row>
    <row r="422" spans="3:13" ht="12.75">
      <c r="C422" s="7"/>
      <c r="D422" s="7"/>
      <c r="E422" s="7"/>
      <c r="F422" s="7"/>
      <c r="G422" s="7"/>
      <c r="H422" s="7"/>
      <c r="I422" s="7"/>
      <c r="J422" s="7"/>
      <c r="K422" s="7"/>
      <c r="L422" s="9"/>
      <c r="M422" s="7"/>
    </row>
    <row r="423" spans="3:13" ht="12.75">
      <c r="C423" s="7"/>
      <c r="D423" s="7"/>
      <c r="E423" s="7"/>
      <c r="F423" s="7"/>
      <c r="G423" s="7"/>
      <c r="H423" s="7"/>
      <c r="I423" s="7"/>
      <c r="J423" s="7"/>
      <c r="K423" s="7"/>
      <c r="L423" s="9"/>
      <c r="M423" s="7"/>
    </row>
    <row r="424" spans="3:13" ht="12.75">
      <c r="C424" s="7"/>
      <c r="D424" s="7"/>
      <c r="E424" s="7"/>
      <c r="F424" s="7"/>
      <c r="G424" s="7"/>
      <c r="H424" s="7"/>
      <c r="I424" s="7"/>
      <c r="J424" s="7"/>
      <c r="K424" s="7"/>
      <c r="L424" s="9"/>
      <c r="M424" s="7"/>
    </row>
    <row r="425" spans="3:13" ht="12.75">
      <c r="C425" s="7"/>
      <c r="D425" s="7"/>
      <c r="E425" s="7"/>
      <c r="F425" s="7"/>
      <c r="G425" s="7"/>
      <c r="H425" s="7"/>
      <c r="I425" s="7"/>
      <c r="J425" s="7"/>
      <c r="K425" s="7"/>
      <c r="L425" s="9"/>
      <c r="M425" s="7"/>
    </row>
    <row r="426" spans="3:13" ht="12.75">
      <c r="C426" s="7"/>
      <c r="D426" s="7"/>
      <c r="E426" s="7"/>
      <c r="F426" s="7"/>
      <c r="G426" s="7"/>
      <c r="H426" s="7"/>
      <c r="I426" s="7"/>
      <c r="J426" s="7"/>
      <c r="K426" s="7"/>
      <c r="L426" s="9"/>
      <c r="M426" s="7"/>
    </row>
    <row r="427" spans="3:13" ht="12.75">
      <c r="C427" s="7"/>
      <c r="D427" s="7"/>
      <c r="E427" s="7"/>
      <c r="F427" s="7"/>
      <c r="G427" s="7"/>
      <c r="H427" s="7"/>
      <c r="I427" s="7"/>
      <c r="J427" s="7"/>
      <c r="K427" s="7"/>
      <c r="L427" s="9"/>
      <c r="M427" s="7"/>
    </row>
    <row r="428" spans="3:13" ht="12.7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3:13" ht="12.7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3:13" ht="12.7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3:13" ht="12.7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3:13" ht="12.7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3:13" ht="12.7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3:13" ht="12.7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3:13" ht="12.7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3:13" ht="12.7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</sheetData>
  <sheetProtection selectLockedCells="1" selectUnlockedCells="1"/>
  <mergeCells count="19">
    <mergeCell ref="A1:A2"/>
    <mergeCell ref="B1:B2"/>
    <mergeCell ref="C1:C2"/>
    <mergeCell ref="D1:D2"/>
    <mergeCell ref="E1:E2"/>
    <mergeCell ref="F1:F2"/>
    <mergeCell ref="G1:I1"/>
    <mergeCell ref="J1:K1"/>
    <mergeCell ref="L1:L2"/>
    <mergeCell ref="M1:M2"/>
    <mergeCell ref="O5:T5"/>
    <mergeCell ref="O7:T7"/>
    <mergeCell ref="O8:T8"/>
    <mergeCell ref="O9:T9"/>
    <mergeCell ref="O10:T10"/>
    <mergeCell ref="O11:T11"/>
    <mergeCell ref="O12:T12"/>
    <mergeCell ref="O13:T13"/>
    <mergeCell ref="O14:T14"/>
  </mergeCells>
  <hyperlinks>
    <hyperlink ref="B4" r:id="rId1" display="Горбовский Я.М."/>
    <hyperlink ref="B5" r:id="rId2" display="Хапов П.А."/>
    <hyperlink ref="B6" r:id="rId3" display="Овчинников А.А."/>
    <hyperlink ref="B7" r:id="rId4" display="Гордеев П.Я."/>
    <hyperlink ref="B8" r:id="rId5" display="Колесников П.П."/>
    <hyperlink ref="B9" r:id="rId6" display="Яловский К.Л."/>
    <hyperlink ref="B10" r:id="rId7" display="Николаев П.Е."/>
    <hyperlink ref="B11" r:id="rId8" display="Крупица В.Ф."/>
    <hyperlink ref="B12" r:id="rId9" display="Аксенов П.К."/>
    <hyperlink ref="B13" r:id="rId10" display="Устюжанин А.В."/>
    <hyperlink ref="B14" r:id="rId11" display="Чернов Х.И."/>
    <hyperlink ref="B15" r:id="rId12" display="Яцко Н.Ф."/>
    <hyperlink ref="B16" r:id="rId13" display="Шлягин И.Е."/>
    <hyperlink ref="B17" r:id="rId14" display="Дитла В.А."/>
    <hyperlink ref="B18" r:id="rId15" display="Подмостко М.М."/>
    <hyperlink ref="B19" r:id="rId16" display="Калиников П.Е."/>
    <hyperlink ref="B20" r:id="rId17" display="Сотник Н.Г."/>
    <hyperlink ref="B21" r:id="rId18" display="Лунин П.А."/>
    <hyperlink ref="B22" r:id="rId19" display="Подусов М.В."/>
    <hyperlink ref="B23" r:id="rId20" display="Орешко И.М."/>
    <hyperlink ref="B24" r:id="rId21" display="Проворонов Д.И."/>
    <hyperlink ref="B25" r:id="rId22" display="Бушин В.М."/>
    <hyperlink ref="B26" r:id="rId23" display="Васинкин И.Ф."/>
    <hyperlink ref="B27" r:id="rId24" display="Ласько И.В."/>
    <hyperlink ref="B28" r:id="rId25" display="Красильников С.Т."/>
    <hyperlink ref="B29" r:id="rId26" display="Мякишев В.И."/>
    <hyperlink ref="B30" r:id="rId27" display="Михайлов А.Е."/>
    <hyperlink ref="B31" r:id="rId28" display="Зайцев М.Ф."/>
    <hyperlink ref="B32" r:id="rId29" display="Турищев Т.Д."/>
    <hyperlink ref="B33" r:id="rId30" display="Быструшкин Е.Д."/>
    <hyperlink ref="B34" r:id="rId31" display="Истинко Д.Я."/>
    <hyperlink ref="B35" r:id="rId32" display="Сизиков В.И."/>
    <hyperlink ref="B36" r:id="rId33" display="Савельвев П.Я."/>
    <hyperlink ref="B37" r:id="rId34" display="Сергеев И.К."/>
    <hyperlink ref="B38" r:id="rId35" display="Яшин В.Я."/>
    <hyperlink ref="B39" r:id="rId36" display="Чулков И.Е."/>
    <hyperlink ref="B40" r:id="rId37" display="Вопшин Н.А."/>
    <hyperlink ref="B41" r:id="rId38" display="Сафонов И.И."/>
    <hyperlink ref="B42" r:id="rId39" display="Килин А.А."/>
    <hyperlink ref="B43" r:id="rId40" display="Семенкин М.Ф."/>
    <hyperlink ref="B44" r:id="rId41" display="Якунин В.И."/>
    <hyperlink ref="B45" r:id="rId42" display="Калинин В.Т."/>
    <hyperlink ref="B46" r:id="rId43" display="Романюк В.И."/>
    <hyperlink ref="B47" r:id="rId44" display="Петров М.Г."/>
    <hyperlink ref="B48" r:id="rId45" display="Морозов В."/>
    <hyperlink ref="B49" r:id="rId46" display="Федорахин Ф.П."/>
    <hyperlink ref="B50" r:id="rId47" display="Знаменщиков  Д.М."/>
    <hyperlink ref="B51" r:id="rId48" display="Ушанкин Е.А."/>
    <hyperlink ref="B52" r:id="rId49" display="Варфоломеев И.П."/>
    <hyperlink ref="B53" r:id="rId50" display="Калашников И.А."/>
    <hyperlink ref="B54" r:id="rId51" display="Гиласиев Г.Г."/>
    <hyperlink ref="B55" r:id="rId52" display="Студеникин В.Т."/>
    <hyperlink ref="B56" r:id="rId53" display="Кусаев М.П."/>
    <hyperlink ref="B57" r:id="rId54" display="Ришаков Е.И."/>
    <hyperlink ref="B58" r:id="rId55" display="Попов Т.З."/>
    <hyperlink ref="B59" r:id="rId56" display="Филиппов З.Ф."/>
    <hyperlink ref="B60" r:id="rId57" display="Бублик И.Х."/>
    <hyperlink ref="B61" r:id="rId58" display="Слободчиков Е.В."/>
    <hyperlink ref="B62" r:id="rId59" display="Самсонов И.П."/>
    <hyperlink ref="B63" r:id="rId60" display="Мухоротов Е.С."/>
    <hyperlink ref="B64" r:id="rId61" display="Шаров Г.М."/>
    <hyperlink ref="B65" r:id="rId62" display="Плешков Ф.И."/>
    <hyperlink ref="B66" r:id="rId63" display="Медведев В.М."/>
    <hyperlink ref="B67" r:id="rId64" display="Степанов В.Ф."/>
    <hyperlink ref="B68" r:id="rId65" display="Диянов К.Ф."/>
    <hyperlink ref="B69" r:id="rId66" display="Ларионов А.Ф."/>
    <hyperlink ref="B70" r:id="rId67" display="Моргун И.Ф."/>
    <hyperlink ref="B71" r:id="rId68" display="Ховхунов М.А."/>
    <hyperlink ref="B72" r:id="rId69" display="Дергачев В.М."/>
    <hyperlink ref="B73" r:id="rId70" display="Швыров В.И."/>
    <hyperlink ref="B74" r:id="rId71" display="Швецов И.К."/>
    <hyperlink ref="B75" r:id="rId72" display="Савин А.А."/>
    <hyperlink ref="B76" r:id="rId73" display="Жоров И.А."/>
    <hyperlink ref="B77" r:id="rId74" display="Шульгин Н.Г."/>
    <hyperlink ref="B78" r:id="rId75" display="Пономарев М.С."/>
    <hyperlink ref="B79" r:id="rId76" display="Афанасьев П.Г."/>
    <hyperlink ref="B80" r:id="rId77" display="Тришин М.Г."/>
    <hyperlink ref="B81" r:id="rId78" display="Иванов И.Г."/>
    <hyperlink ref="B82" r:id="rId79" display="Сурков В.Ф."/>
    <hyperlink ref="B83" r:id="rId80" display="Вершинин П.К."/>
    <hyperlink ref="B84" r:id="rId81" display="Камардин Я.С."/>
    <hyperlink ref="B85" r:id="rId82" display="Васин А.С."/>
    <hyperlink ref="B86" r:id="rId83" display="Чаусов И.Д."/>
    <hyperlink ref="B87" r:id="rId84" display="Шилимагин А.Т."/>
    <hyperlink ref="B88" r:id="rId85" display="Королев И.Д."/>
    <hyperlink ref="B89" r:id="rId86" display="Жуков Е.В."/>
    <hyperlink ref="B90" r:id="rId87" display="Афонин П.Н."/>
    <hyperlink ref="B91" r:id="rId88" display="Бондаренко И.А."/>
    <hyperlink ref="B92" r:id="rId89" display="Семченков С.А."/>
    <hyperlink ref="B93" r:id="rId90" display="Карлов Ф.А."/>
    <hyperlink ref="B94" r:id="rId91" display="Сорокин Д.М."/>
    <hyperlink ref="B95" r:id="rId92" display="Афанасенко П.Т."/>
    <hyperlink ref="B96" r:id="rId93" display="Матвеев П.Д."/>
    <hyperlink ref="B97" r:id="rId94" display="Щепеткин Н.М."/>
    <hyperlink ref="B98" r:id="rId95" display="Гремячих И.И."/>
    <hyperlink ref="B99" r:id="rId96" display="Котов Г.А."/>
    <hyperlink ref="B100" r:id="rId97" display="Ковалев С.Е."/>
    <hyperlink ref="B101" r:id="rId98" display="Касьяненко Н.С."/>
    <hyperlink ref="B102" r:id="rId99" display="Смирнов И.А."/>
    <hyperlink ref="B103" r:id="rId100" display="Ковырин Ф.И."/>
    <hyperlink ref="B104" r:id="rId101" display="Ляхов Е.П."/>
    <hyperlink ref="B105" r:id="rId102" display="Бабинов В.В."/>
    <hyperlink ref="B106" r:id="rId103" display="Симаков Ф.Д."/>
    <hyperlink ref="B107" r:id="rId104" display="Яшенков А.Т."/>
    <hyperlink ref="B108" r:id="rId105" display="Шипков П.А."/>
    <hyperlink ref="B109" r:id="rId106" display="Шонин А.Е."/>
    <hyperlink ref="B110" r:id="rId107" display="Зобов М.М."/>
    <hyperlink ref="B111" r:id="rId108" display="Соловский Г.Ф."/>
    <hyperlink ref="B112" r:id="rId109" display="Макаров Г.Ф."/>
    <hyperlink ref="B113" r:id="rId110" display="Карболин И.М."/>
    <hyperlink ref="B114" r:id="rId111" display="Артемьев В.П."/>
    <hyperlink ref="B115" r:id="rId112" display="Лобов В.И."/>
    <hyperlink ref="B116" r:id="rId113" display="Кашин М.Е."/>
    <hyperlink ref="B117" r:id="rId114" display="Панков В.Н."/>
    <hyperlink ref="B118" r:id="rId115" display="Пилипенко С.Е."/>
    <hyperlink ref="B119" r:id="rId116" display="Жеглов П.И."/>
    <hyperlink ref="B120" r:id="rId117" display="Смирнов И.А.2"/>
    <hyperlink ref="B121" r:id="rId118" display="Скворцов С.С."/>
    <hyperlink ref="B122" r:id="rId119" display="Химич Ф.Ю."/>
    <hyperlink ref="B123" r:id="rId120" display="Токарев С.Н."/>
    <hyperlink ref="B124" r:id="rId121" display="Сазонов М.И."/>
    <hyperlink ref="B125" r:id="rId122" display="Чернышов Ф.Д."/>
    <hyperlink ref="B126" r:id="rId123" display="Назаров П.М."/>
    <hyperlink ref="B127" r:id="rId124" display="Чумов А.Ф."/>
    <hyperlink ref="B128" r:id="rId125" display="Глухов А.Е."/>
    <hyperlink ref="B129" r:id="rId126" display="Владимиров И.Н."/>
    <hyperlink ref="B130" r:id="rId127" display="Лебедев П.И."/>
    <hyperlink ref="B131" r:id="rId128" display="Чурбанов А.К."/>
    <hyperlink ref="B132" r:id="rId129" display="Мишуров А.Г."/>
    <hyperlink ref="B133" r:id="rId130" display="Жадан А.Я."/>
    <hyperlink ref="B134" r:id="rId131" display="Болдусев И.Г."/>
    <hyperlink ref="B135" r:id="rId132" display="Трушов Я.М."/>
    <hyperlink ref="B136" r:id="rId133" display="Решетников А.Е."/>
    <hyperlink ref="B137" r:id="rId134" display="Голенских Т.В."/>
    <hyperlink ref="B138" r:id="rId135" display="Сорокин И.П."/>
    <hyperlink ref="B139" r:id="rId136" display="Батраченко А.Д."/>
    <hyperlink ref="B140" r:id="rId137" display="Зыбин Д.Ф."/>
    <hyperlink ref="B141" r:id="rId138" display="Лосин А.М."/>
    <hyperlink ref="B142" r:id="rId139" display="Халявин В.Ф."/>
    <hyperlink ref="B143" r:id="rId140" display="Левин А.С."/>
    <hyperlink ref="B144" r:id="rId141" display="Теплов Н.А."/>
    <hyperlink ref="B145" r:id="rId142" display="Гаврин П.В."/>
    <hyperlink ref="B146" r:id="rId143" display="Молоканов Д.И."/>
    <hyperlink ref="B147" r:id="rId144" display="Легеньков И.Г."/>
    <hyperlink ref="B148" r:id="rId145" display="Тимченко Д.Д."/>
    <hyperlink ref="B149" r:id="rId146" display="Щепелев В.И."/>
    <hyperlink ref="B150" r:id="rId147" display="Иванов С.В."/>
    <hyperlink ref="B151" r:id="rId148" display="Волков В.А."/>
    <hyperlink ref="B152" r:id="rId149" display="Окунев Г.Н."/>
    <hyperlink ref="B153" r:id="rId150" display="Будикин М.К."/>
    <hyperlink ref="B154" r:id="rId151" display="Гвоздев К.В."/>
    <hyperlink ref="B155" r:id="rId152" display="Кузнецов Д.Н."/>
    <hyperlink ref="B156" r:id="rId153" display="Филипенков И.С."/>
    <hyperlink ref="B157" r:id="rId154" display="Федотов Н.А."/>
    <hyperlink ref="B158" r:id="rId155" display="Митин А.С."/>
    <hyperlink ref="B159" r:id="rId156" display="Клофидин Г.Ф."/>
    <hyperlink ref="B160" r:id="rId157" display="Филякин Л.Я."/>
    <hyperlink ref="B161" r:id="rId158" display="Ильин И.Н."/>
    <hyperlink ref="B162" r:id="rId159" display="Пешков В.Н."/>
    <hyperlink ref="B163" r:id="rId160" display="Котенков А.И."/>
    <hyperlink ref="B164" r:id="rId161" display="Рябчиков Е.А."/>
    <hyperlink ref="B165" r:id="rId162" display="Кустиков Ф.Р."/>
    <hyperlink ref="B166" r:id="rId163" display="Шимялихин К.Ф."/>
    <hyperlink ref="B167" r:id="rId164" display="Плотников А.С."/>
    <hyperlink ref="B168" r:id="rId165" display="Изотов Я.М."/>
    <hyperlink ref="B169" r:id="rId166" display="Луговский А.И."/>
    <hyperlink ref="B170" r:id="rId167" display="Пахомов М.В."/>
    <hyperlink ref="B171" r:id="rId168" display="Каширин М.М."/>
    <hyperlink ref="B172" r:id="rId169" display="Кирсанов С.Е."/>
    <hyperlink ref="B173" r:id="rId170" display="Орехов И.И."/>
    <hyperlink ref="B174" r:id="rId171" display="Золотарев Е.Е."/>
    <hyperlink ref="B175" r:id="rId172" display="Аляев П.Т."/>
    <hyperlink ref="B176" r:id="rId173" display="Старцев М.С."/>
    <hyperlink ref="B177" r:id="rId174" display="Исаев В.Е."/>
    <hyperlink ref="B178" r:id="rId175" display="Тушин А.М."/>
    <hyperlink ref="B179" r:id="rId176" display="Линков П.Г."/>
    <hyperlink ref="B180" r:id="rId177" display="Гонтар А.С."/>
    <hyperlink ref="B181" r:id="rId178" display="Юрьев М.С."/>
    <hyperlink ref="B182" r:id="rId179" display="Букреев П.Б."/>
    <hyperlink ref="B183" r:id="rId180" display="Мишельский И.В."/>
    <hyperlink ref="B184" r:id="rId181" display="Дубовик И.М."/>
    <hyperlink ref="B185" r:id="rId182" display="Попов В.С."/>
    <hyperlink ref="B186" r:id="rId183" display="Дегтев М.З."/>
    <hyperlink ref="B187" r:id="rId184" display="Маркин Ф.Е."/>
    <hyperlink ref="B188" r:id="rId185" display="Ефимов Г.М."/>
    <hyperlink ref="B189" r:id="rId186" display="Ворначев Д.С."/>
    <hyperlink ref="B190" r:id="rId187" display="Богомолов И.Л."/>
    <hyperlink ref="B191" r:id="rId188" display="Шохин В.П."/>
    <hyperlink ref="B192" r:id="rId189" display="Тренин А.П."/>
    <hyperlink ref="B193" r:id="rId190" display="Максимов И.Г."/>
    <hyperlink ref="B194" r:id="rId191" display="Благов М.Е."/>
    <hyperlink ref="B195" r:id="rId192" display="Чувенков А.Т."/>
    <hyperlink ref="B196" r:id="rId193" display="Головизнин Г.К."/>
    <hyperlink ref="B197" r:id="rId194" display="Попов М.А."/>
    <hyperlink ref="B198" r:id="rId195" display="Коровин П.З."/>
    <hyperlink ref="B199" r:id="rId196" display="Горячкин А.С."/>
    <hyperlink ref="B200" r:id="rId197" display="Яшин С.С."/>
    <hyperlink ref="B201" r:id="rId198" display="Шмырев А.Г."/>
    <hyperlink ref="B202" r:id="rId199" display="Павловский П.И."/>
    <hyperlink ref="B203" r:id="rId200" display="Теплинский С.И."/>
    <hyperlink ref="B204" r:id="rId201" display="Шахов В.П."/>
    <hyperlink ref="B205" r:id="rId202" display="Коньшин М.А."/>
    <hyperlink ref="B206" r:id="rId203" display="Есипов А.Ф."/>
    <hyperlink ref="B207" r:id="rId204" display="Гаврилов И.М."/>
    <hyperlink ref="B208" r:id="rId205" display="Бутин И.Е."/>
    <hyperlink ref="B209" r:id="rId206" display="Карелов Е.М."/>
    <hyperlink ref="B210" r:id="rId207" display="Городничев М.И."/>
    <hyperlink ref="B211" r:id="rId208" display="Медведев И.А."/>
    <hyperlink ref="B212" r:id="rId209" display="Рыбаков П.И."/>
    <hyperlink ref="B213" r:id="rId210" display="Панюжкин П.С."/>
    <hyperlink ref="B214" r:id="rId211" display="Кижаев Н.Ф."/>
    <hyperlink ref="B215" r:id="rId212" display="Горлов К.Н."/>
    <hyperlink ref="B216" r:id="rId213" display="Любимов И.П."/>
    <hyperlink ref="B217" r:id="rId214" display="Кузин М.А."/>
    <hyperlink ref="B218" r:id="rId215" display="Корнюхин Б.М."/>
    <hyperlink ref="B219" r:id="rId216" display="Кузнецов В.А."/>
    <hyperlink ref="B220" r:id="rId217" display="Меркулов И.М."/>
    <hyperlink ref="B221" r:id="rId218" display="Шмелев Н.М."/>
    <hyperlink ref="B222" r:id="rId219" display="Глухов Ф.И."/>
    <hyperlink ref="B223" r:id="rId220" display="Гудков И.В."/>
    <hyperlink ref="B224" r:id="rId221" display="Ивченко Е.П."/>
    <hyperlink ref="B225" r:id="rId222" display="Исайченков П.З."/>
    <hyperlink ref="B226" r:id="rId223" display="Колесников И.И."/>
    <hyperlink ref="B227" r:id="rId224" display="Бабаев Л.Е."/>
    <hyperlink ref="B228" r:id="rId225" display="Разуваев А.В."/>
    <hyperlink ref="B229" r:id="rId226" display="Золотов Ф.Е."/>
    <hyperlink ref="B230" r:id="rId227" display="Климов Н.Н."/>
    <hyperlink ref="B231" r:id="rId228" display="Майоров Г.Н."/>
    <hyperlink ref="B232" r:id="rId229" display="Бешенов П.Ф."/>
    <hyperlink ref="B233" r:id="rId230" display="Кизиров М.В."/>
    <hyperlink ref="B234" r:id="rId231" display="Блинов Х.Д."/>
    <hyperlink ref="B235" r:id="rId232" display="Бызов Ф.И."/>
    <hyperlink ref="B236" r:id="rId233" display="Иванов А.И."/>
    <hyperlink ref="B237" r:id="rId234" display="Ефремов Н.А."/>
    <hyperlink ref="B238" r:id="rId235" display="Юдин И.И."/>
    <hyperlink ref="B239" r:id="rId236" display="Калугин И.П."/>
    <hyperlink ref="B240" r:id="rId237" display="Смирнов Л.Я."/>
    <hyperlink ref="B241" r:id="rId238" display="Базаров М.Ф."/>
    <hyperlink ref="B242" r:id="rId239" display="Бохолдин Д.А."/>
    <hyperlink ref="B243" r:id="rId240" display="Тимошкин П.Ф."/>
    <hyperlink ref="B244" r:id="rId241" display="Федоров Г.Т."/>
    <hyperlink ref="B245" r:id="rId242" display="Плиткин А.Я."/>
    <hyperlink ref="B246" r:id="rId243" display="Модулин В.А."/>
    <hyperlink ref="B247" r:id="rId244" display="Ширшов С.В."/>
    <hyperlink ref="B248" r:id="rId245" display="Хохлов М.И."/>
    <hyperlink ref="B249" r:id="rId246" display="Петровский И.Г."/>
    <hyperlink ref="B250" r:id="rId247" display="Мельников В.М."/>
    <hyperlink ref="B251" r:id="rId248" display="Жулин С.А."/>
    <hyperlink ref="B252" r:id="rId249" display="Кожевников Ф.И."/>
    <hyperlink ref="B253" r:id="rId250" display="Зюбин Н.В."/>
    <hyperlink ref="B254" r:id="rId251" display="Кенин И.З."/>
    <hyperlink ref="B255" r:id="rId252" display="Коршунов И.Е."/>
    <hyperlink ref="B256" r:id="rId253" display="Цивилев Л.И."/>
    <hyperlink ref="B257" r:id="rId254" display="Королев С.П."/>
    <hyperlink ref="B258" r:id="rId255" display="Гамков И.С."/>
    <hyperlink ref="B259" r:id="rId256" display="Тараханов П.Я."/>
    <hyperlink ref="B260" r:id="rId257" display="Ильинский М.Е."/>
    <hyperlink ref="B261" r:id="rId258" display="Мятеж В.К."/>
    <hyperlink ref="B262" r:id="rId259" display="Нетесов И.Т."/>
    <hyperlink ref="B263" r:id="rId260" display="Копылов М.Г."/>
    <hyperlink ref="B264" r:id="rId261" display="Филин А.Ф."/>
    <hyperlink ref="B265" r:id="rId262" display="Аблов М.Н."/>
    <hyperlink ref="B266" r:id="rId263" display="Глебов Д.В."/>
    <hyperlink ref="B267" r:id="rId264" display="Попов А.И."/>
    <hyperlink ref="B268" r:id="rId265" display="Богданов В.М."/>
    <hyperlink ref="B269" r:id="rId266" display="Денисов А.И."/>
    <hyperlink ref="B270" r:id="rId267" display="Денисов И.А."/>
    <hyperlink ref="B271" r:id="rId268" display="Куранов П.М."/>
    <hyperlink ref="B272" r:id="rId269" display="Лапшенков Н.З."/>
    <hyperlink ref="B273" r:id="rId270" display="Мурзаков И.Я. "/>
    <hyperlink ref="B274" r:id="rId271" display="Тиселин А.А."/>
    <hyperlink ref="B275" r:id="rId272" display="Антошечкин Г.К."/>
    <hyperlink ref="B276" r:id="rId273" display="Белокопытов Я.В."/>
    <hyperlink ref="B277" r:id="rId274" display="Мякинкин С.И."/>
    <hyperlink ref="B278" r:id="rId275" display="Зеленин М.И."/>
    <hyperlink ref="B279" r:id="rId276" display="Ключников А.С."/>
    <hyperlink ref="B280" r:id="rId277" display="Стадников П.П."/>
    <hyperlink ref="B281" r:id="rId278" display="Жулдыбин Д.И."/>
    <hyperlink ref="B282" r:id="rId279" display="Лукашин А.П."/>
    <hyperlink ref="B283" r:id="rId280" display="Ганин К.В."/>
    <hyperlink ref="B284" r:id="rId281" display="Ильин Г.И."/>
    <hyperlink ref="B285" r:id="rId282" display="Малахов М.Ф."/>
    <hyperlink ref="B286" r:id="rId283" display="Рыбаков И.А."/>
    <hyperlink ref="B287" r:id="rId284" display="Коноков И.Т."/>
    <hyperlink ref="B288" r:id="rId285" display="Московский Г.Г."/>
    <hyperlink ref="B289" r:id="rId286" display="Дунаев И.Я."/>
    <hyperlink ref="B290" r:id="rId287" display="Нестеров Е.Т."/>
    <hyperlink ref="B291" r:id="rId288" display="Белоусов П.К."/>
    <hyperlink ref="B292" r:id="rId289" display="Борзов П.Г."/>
    <hyperlink ref="B293" r:id="rId290" display="Свинкин В.Н."/>
    <hyperlink ref="B294" r:id="rId291" display="Козаков М.С."/>
    <hyperlink ref="B295" r:id="rId292" display="Печурин Т.Ф."/>
    <hyperlink ref="B296" r:id="rId293" display="Зуев Д.Я."/>
    <hyperlink ref="B297" r:id="rId294" display="Домнин Ф.М."/>
    <hyperlink ref="B298" r:id="rId295" display="Гурьянов В.А."/>
    <hyperlink ref="B299" r:id="rId296" display="Захаревич А.М."/>
    <hyperlink ref="B300" r:id="rId297" display="Символоков П.К."/>
    <hyperlink ref="B301" r:id="rId298" display="Клименко П.П."/>
    <hyperlink ref="B302" r:id="rId299" display="Киселев Б.М."/>
    <hyperlink ref="B303" r:id="rId300" display="Слепцов А.Ф."/>
    <hyperlink ref="B304" r:id="rId301" display="Козырев Н.А."/>
    <hyperlink ref="B305" r:id="rId302" display="Саморуков Н.Г."/>
    <hyperlink ref="B306" r:id="rId303" display="Марков Ф.Ф."/>
    <hyperlink ref="B307" r:id="rId304" display="Москалев В.А."/>
    <hyperlink ref="B308" r:id="rId305" display="Алмакаев П.Н."/>
    <hyperlink ref="B309" r:id="rId306" display="Киселев Н.П."/>
    <hyperlink ref="B310" r:id="rId307" display="Морозов А.И."/>
    <hyperlink ref="B311" r:id="rId308" display="Мащенко Н.Я."/>
    <hyperlink ref="B312" r:id="rId309" display="Хрюкин С.М."/>
    <hyperlink ref="B313" r:id="rId310" display="Гапонов И.М."/>
    <hyperlink ref="B314" r:id="rId311" display="Борискин Д.Д."/>
    <hyperlink ref="B315" r:id="rId312" display="Феоктистов В.А."/>
    <hyperlink ref="B316" r:id="rId313" display="Алипатов И.Г."/>
    <hyperlink ref="B317" r:id="rId314" display="Колубако К.А."/>
    <hyperlink ref="B318" r:id="rId315" display="Родионов В.Е."/>
    <hyperlink ref="B319" r:id="rId316" display="Теличко М.С."/>
    <hyperlink ref="B320" r:id="rId317" display="Орищенко Н.С."/>
    <hyperlink ref="B321" r:id="rId318" display="Блинов С.Ф."/>
    <hyperlink ref="B322" r:id="rId319" display="Колпащиков В.М."/>
    <hyperlink ref="B323" r:id="rId320" display="Творогов В.Н."/>
    <hyperlink ref="B324" r:id="rId321" display="Титов Н.Д."/>
    <hyperlink ref="B325" r:id="rId322" display="Карташов И.Т."/>
    <hyperlink ref="B326" r:id="rId323" display="Павлов М.Г."/>
    <hyperlink ref="B327" r:id="rId324" display="Куркин В.Н."/>
    <hyperlink ref="B328" r:id="rId325" display="Голованов И.В."/>
    <hyperlink ref="B329" r:id="rId326" display="Маслов Н.И."/>
    <hyperlink ref="B330" r:id="rId327" display="Ткаченко И.К."/>
    <hyperlink ref="B331" r:id="rId328" display="Баянкин К.М."/>
    <hyperlink ref="B332" r:id="rId329" display="Сочнев Л.Т."/>
    <hyperlink ref="B333" r:id="rId330" display="Филин Д.И."/>
    <hyperlink ref="B334" r:id="rId331" display="Самсонов В.А."/>
    <hyperlink ref="B335" r:id="rId332" display="Шавырин И.А."/>
    <hyperlink ref="B336" r:id="rId333" display="Сапрыкин Н.В."/>
    <hyperlink ref="B337" r:id="rId334" display="Илюткин А.В."/>
    <hyperlink ref="B338" r:id="rId335" display="Ляпкин Е.С."/>
    <hyperlink ref="B339" r:id="rId336" display="Зиновьев А.А."/>
    <hyperlink ref="B340" r:id="rId337" display="Николаев В.А."/>
    <hyperlink ref="B341" r:id="rId338" display="Цупко П.В."/>
    <hyperlink ref="B342" r:id="rId339" display="Трепаков М.Н."/>
    <hyperlink ref="B343" r:id="rId340" display="Белоусов М.В."/>
  </hyperlinks>
  <printOptions/>
  <pageMargins left="0.75" right="0.75" top="1" bottom="1" header="0.5118055555555555" footer="0.5118055555555555"/>
  <pageSetup horizontalDpi="300" verticalDpi="300" orientation="portrait" paperSize="9"/>
  <legacyDrawing r:id="rId3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2012-03-26T19:05:35Z</dcterms:modified>
  <cp:category/>
  <cp:version/>
  <cp:contentType/>
  <cp:contentStatus/>
  <cp:revision>1</cp:revision>
</cp:coreProperties>
</file>